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yifan\Documents\deadline-balancing\changes\"/>
    </mc:Choice>
  </mc:AlternateContent>
  <xr:revisionPtr revIDLastSave="0" documentId="13_ncr:1_{2B5BED2A-BA7C-4A8C-97C5-86B953955B80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m4-barrel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38" i="1" l="1"/>
  <c r="N38" i="1"/>
  <c r="AA37" i="1"/>
  <c r="N37" i="1"/>
  <c r="AA36" i="1"/>
  <c r="N36" i="1"/>
  <c r="AA35" i="1"/>
  <c r="N35" i="1"/>
  <c r="AA34" i="1"/>
  <c r="N34" i="1"/>
  <c r="AA33" i="1"/>
  <c r="N33" i="1"/>
  <c r="AA32" i="1"/>
  <c r="N32" i="1"/>
  <c r="AA31" i="1"/>
  <c r="N31" i="1"/>
  <c r="AA30" i="1"/>
  <c r="N30" i="1"/>
  <c r="AA29" i="1"/>
  <c r="N29" i="1"/>
  <c r="AA28" i="1"/>
  <c r="N28" i="1"/>
  <c r="AA27" i="1"/>
  <c r="N27" i="1"/>
  <c r="AA26" i="1"/>
  <c r="N26" i="1"/>
  <c r="AA25" i="1"/>
  <c r="N25" i="1"/>
  <c r="AA24" i="1"/>
  <c r="N24" i="1"/>
  <c r="AA23" i="1"/>
  <c r="N23" i="1"/>
  <c r="AA22" i="1"/>
  <c r="N22" i="1"/>
  <c r="AA21" i="1"/>
  <c r="N21" i="1"/>
  <c r="AA20" i="1"/>
  <c r="N20" i="1"/>
  <c r="AA19" i="1"/>
  <c r="N19" i="1"/>
  <c r="AA18" i="1"/>
  <c r="N18" i="1"/>
  <c r="AA17" i="1"/>
  <c r="N17" i="1"/>
  <c r="AA16" i="1"/>
  <c r="N16" i="1"/>
  <c r="AA15" i="1"/>
  <c r="N15" i="1"/>
  <c r="AA14" i="1"/>
  <c r="N14" i="1"/>
  <c r="AA13" i="1"/>
  <c r="N13" i="1"/>
  <c r="AE12" i="1"/>
  <c r="AA12" i="1"/>
  <c r="N12" i="1"/>
  <c r="AE11" i="1"/>
  <c r="AA11" i="1"/>
  <c r="N11" i="1"/>
  <c r="AE10" i="1"/>
  <c r="AA10" i="1"/>
  <c r="N10" i="1"/>
  <c r="AE9" i="1"/>
  <c r="AA9" i="1"/>
  <c r="N9" i="1"/>
  <c r="AE8" i="1"/>
  <c r="AA8" i="1"/>
  <c r="N8" i="1"/>
  <c r="AE7" i="1"/>
  <c r="AA7" i="1"/>
  <c r="N7" i="1"/>
  <c r="AE6" i="1"/>
  <c r="AA6" i="1"/>
  <c r="N6" i="1"/>
  <c r="AE5" i="1"/>
  <c r="AA5" i="1"/>
  <c r="N5" i="1"/>
  <c r="AE4" i="1"/>
  <c r="AA4" i="1"/>
  <c r="N4" i="1"/>
  <c r="AE3" i="1"/>
  <c r="AA3" i="1"/>
  <c r="N3" i="1"/>
  <c r="N2" i="1"/>
  <c r="M2" i="1"/>
  <c r="L2" i="1"/>
  <c r="K2" i="1"/>
  <c r="J2" i="1"/>
  <c r="I2" i="1"/>
  <c r="H2" i="1"/>
  <c r="G2" i="1"/>
  <c r="F2" i="1"/>
  <c r="E2" i="1"/>
  <c r="D2" i="1"/>
  <c r="C2" i="1"/>
</calcChain>
</file>

<file path=xl/sharedStrings.xml><?xml version="1.0" encoding="utf-8"?>
<sst xmlns="http://schemas.openxmlformats.org/spreadsheetml/2006/main" count="41" uniqueCount="41">
  <si>
    <t>old</t>
  </si>
  <si>
    <t>new</t>
  </si>
  <si>
    <t>IN OUNCES!!!!</t>
  </si>
  <si>
    <t>name</t>
  </si>
  <si>
    <t>pretty_name</t>
  </si>
  <si>
    <t>ergonomics</t>
  </si>
  <si>
    <t>weight</t>
  </si>
  <si>
    <t>horizontal_recoil</t>
  </si>
  <si>
    <t>vertical_recoil</t>
  </si>
  <si>
    <t>magazine_capacity</t>
  </si>
  <si>
    <t>bullet_deviation</t>
  </si>
  <si>
    <t>bullet_damage</t>
  </si>
  <si>
    <t>bullet_velocity</t>
  </si>
  <si>
    <t>buck_bullet_deviation</t>
  </si>
  <si>
    <t>fire_rate</t>
  </si>
  <si>
    <t>price</t>
  </si>
  <si>
    <t>strength</t>
  </si>
  <si>
    <t>loaded weight</t>
  </si>
  <si>
    <t>unloaded weight</t>
  </si>
  <si>
    <t>calculated (loaded)</t>
  </si>
  <si>
    <t>5.45x39_saiga10r</t>
  </si>
  <si>
    <t>Saiga 5.45 10R</t>
  </si>
  <si>
    <t>5.45x39_6l23</t>
  </si>
  <si>
    <t>6L23</t>
  </si>
  <si>
    <t>5.45x39_magpul_pmag_ak74_30r</t>
  </si>
  <si>
    <t>Magpul PMAG 5.45x39 30R</t>
  </si>
  <si>
    <t>5.45x39_6l20</t>
  </si>
  <si>
    <t>6L20</t>
  </si>
  <si>
    <t>5.45x39_romanian30r</t>
  </si>
  <si>
    <t>Romanian steel 30R</t>
  </si>
  <si>
    <t>5.45x39_izhmash_ak12_magazine_30r</t>
  </si>
  <si>
    <t>Izhmash AK-12 Windowed Polymer 30R</t>
  </si>
  <si>
    <t>5.45x39_6l26</t>
  </si>
  <si>
    <t>6L26</t>
  </si>
  <si>
    <t>molot_rpk_5.45x39_6l18_45r_mag</t>
  </si>
  <si>
    <t>Molot 5.45x39 AK74/RPK 6L18 45R</t>
  </si>
  <si>
    <t>5.45x39_6l31</t>
  </si>
  <si>
    <t>6L31</t>
  </si>
  <si>
    <t>.45x39_rpk16_mag</t>
  </si>
  <si>
    <t>RPK 16 95R</t>
  </si>
  <si>
    <t>ammo weight: 0.3703766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</si>
</sst>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Calibri"/>
      <scheme val="minor"/>
    </font>
    <font>
      <sz val="11"/>
      <color theme="1"/>
      <name val="Calibri"/>
    </font>
    <font>
      <sz val="11"/>
      <color rgb="FF000000"/>
      <name val="Calibri"/>
    </font>
    <font>
      <sz val="10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/>
    <xf numFmtId="0" fontId="2" fillId="0" borderId="0" xfId="0" applyFont="1" applyAlignme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999"/>
  <sheetViews>
    <sheetView tabSelected="1" workbookViewId="0">
      <selection activeCell="AH6" sqref="AH6"/>
    </sheetView>
  </sheetViews>
  <sheetFormatPr defaultColWidth="14.42578125" defaultRowHeight="15.75" customHeight="1" x14ac:dyDescent="0.2"/>
  <cols>
    <col min="1" max="1" width="13.7109375" customWidth="1"/>
    <col min="2" max="2" width="27.140625" customWidth="1"/>
    <col min="3" max="28" width="6.7109375" customWidth="1"/>
    <col min="29" max="31" width="8.7109375" customWidth="1"/>
  </cols>
  <sheetData>
    <row r="1" spans="1:31" ht="15" x14ac:dyDescent="0.25">
      <c r="A1" s="1"/>
      <c r="B1" s="1"/>
      <c r="C1" s="1" t="s">
        <v>0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P1" s="1" t="s">
        <v>1</v>
      </c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2" t="s">
        <v>2</v>
      </c>
      <c r="AD1" s="1"/>
      <c r="AE1" s="1" t="s">
        <v>40</v>
      </c>
    </row>
    <row r="2" spans="1:31" ht="15" x14ac:dyDescent="0.25">
      <c r="A2" s="1" t="s">
        <v>3</v>
      </c>
      <c r="B2" s="1" t="s">
        <v>4</v>
      </c>
      <c r="C2" s="1" t="e">
        <f t="shared" ref="C2:N2" ca="1" si="0">_xludf.CONCAT(P2, "_old")</f>
        <v>#NAME?</v>
      </c>
      <c r="D2" s="1" t="e">
        <f t="shared" ca="1" si="0"/>
        <v>#NAME?</v>
      </c>
      <c r="E2" s="1" t="e">
        <f t="shared" ca="1" si="0"/>
        <v>#NAME?</v>
      </c>
      <c r="F2" s="1" t="e">
        <f t="shared" ca="1" si="0"/>
        <v>#NAME?</v>
      </c>
      <c r="G2" s="1" t="e">
        <f t="shared" ca="1" si="0"/>
        <v>#NAME?</v>
      </c>
      <c r="H2" s="1" t="e">
        <f t="shared" ca="1" si="0"/>
        <v>#NAME?</v>
      </c>
      <c r="I2" s="1" t="e">
        <f t="shared" ca="1" si="0"/>
        <v>#NAME?</v>
      </c>
      <c r="J2" s="1" t="e">
        <f t="shared" ca="1" si="0"/>
        <v>#NAME?</v>
      </c>
      <c r="K2" s="1" t="e">
        <f t="shared" ca="1" si="0"/>
        <v>#NAME?</v>
      </c>
      <c r="L2" s="1" t="e">
        <f t="shared" ca="1" si="0"/>
        <v>#NAME?</v>
      </c>
      <c r="M2" s="1" t="e">
        <f t="shared" ca="1" si="0"/>
        <v>#NAME?</v>
      </c>
      <c r="N2" s="1" t="e">
        <f t="shared" ca="1" si="0"/>
        <v>#NAME?</v>
      </c>
      <c r="P2" s="1" t="s">
        <v>5</v>
      </c>
      <c r="Q2" s="1" t="s">
        <v>6</v>
      </c>
      <c r="R2" s="1" t="s">
        <v>7</v>
      </c>
      <c r="S2" s="1" t="s">
        <v>8</v>
      </c>
      <c r="T2" s="1" t="s">
        <v>9</v>
      </c>
      <c r="U2" s="1" t="s">
        <v>10</v>
      </c>
      <c r="V2" s="1" t="s">
        <v>11</v>
      </c>
      <c r="W2" s="1" t="s">
        <v>12</v>
      </c>
      <c r="X2" s="1" t="s">
        <v>13</v>
      </c>
      <c r="Y2" s="1" t="s">
        <v>14</v>
      </c>
      <c r="Z2" s="1" t="s">
        <v>15</v>
      </c>
      <c r="AA2" s="1" t="s">
        <v>16</v>
      </c>
      <c r="AB2" s="1"/>
      <c r="AC2" s="2" t="s">
        <v>17</v>
      </c>
      <c r="AD2" s="2" t="s">
        <v>18</v>
      </c>
      <c r="AE2" s="2" t="s">
        <v>19</v>
      </c>
    </row>
    <row r="3" spans="1:31" ht="15" x14ac:dyDescent="0.25">
      <c r="A3" s="3" t="s">
        <v>20</v>
      </c>
      <c r="B3" s="3" t="s">
        <v>21</v>
      </c>
      <c r="C3" s="3">
        <v>8</v>
      </c>
      <c r="D3" s="3">
        <v>0.12</v>
      </c>
      <c r="E3" s="4"/>
      <c r="F3" s="4"/>
      <c r="G3" s="3">
        <v>10</v>
      </c>
      <c r="H3" s="4"/>
      <c r="I3" s="4"/>
      <c r="J3" s="4"/>
      <c r="K3" s="4"/>
      <c r="L3" s="4"/>
      <c r="M3" s="3">
        <v>300</v>
      </c>
      <c r="N3" s="1">
        <f t="shared" ref="N3:N12" si="1">C3-D3*20-E3*0.8-F3*0.6-H3*10</f>
        <v>5.6</v>
      </c>
      <c r="P3" s="3">
        <v>9</v>
      </c>
      <c r="Q3" s="3">
        <v>0.16</v>
      </c>
      <c r="R3" s="4"/>
      <c r="S3" s="4"/>
      <c r="T3" s="3">
        <v>10</v>
      </c>
      <c r="U3" s="4"/>
      <c r="V3" s="4"/>
      <c r="W3" s="4"/>
      <c r="X3" s="4"/>
      <c r="Y3" s="4"/>
      <c r="Z3" s="3">
        <v>300</v>
      </c>
      <c r="AA3" s="1">
        <f t="shared" ref="AA3:AA12" si="2">P3-Q3*20-R3*0.8-S3*0.6-U3*10</f>
        <v>5.8</v>
      </c>
      <c r="AB3" s="1"/>
      <c r="AC3" s="1"/>
      <c r="AD3" s="1"/>
      <c r="AE3" s="1">
        <f t="shared" ref="AE3:AE12" si="3">AC3*0.024</f>
        <v>0</v>
      </c>
    </row>
    <row r="4" spans="1:31" ht="15" x14ac:dyDescent="0.25">
      <c r="A4" s="3" t="s">
        <v>22</v>
      </c>
      <c r="B4" s="3" t="s">
        <v>23</v>
      </c>
      <c r="C4" s="3">
        <v>-3</v>
      </c>
      <c r="D4" s="3">
        <v>0.36</v>
      </c>
      <c r="E4" s="4"/>
      <c r="F4" s="4"/>
      <c r="G4" s="3">
        <v>30</v>
      </c>
      <c r="H4" s="4"/>
      <c r="I4" s="4"/>
      <c r="J4" s="4"/>
      <c r="K4" s="4"/>
      <c r="L4" s="4"/>
      <c r="M4" s="3">
        <v>600</v>
      </c>
      <c r="N4" s="1">
        <f t="shared" si="1"/>
        <v>-10.199999999999999</v>
      </c>
      <c r="O4" s="5"/>
      <c r="P4" s="3">
        <v>0</v>
      </c>
      <c r="Q4" s="3">
        <v>0.43</v>
      </c>
      <c r="R4" s="4"/>
      <c r="S4" s="4"/>
      <c r="T4" s="3">
        <v>30</v>
      </c>
      <c r="U4" s="4"/>
      <c r="V4" s="4"/>
      <c r="W4" s="4"/>
      <c r="X4" s="4"/>
      <c r="Y4" s="4"/>
      <c r="Z4" s="3">
        <v>600</v>
      </c>
      <c r="AA4" s="1">
        <f t="shared" si="2"/>
        <v>-8.6</v>
      </c>
      <c r="AB4" s="1"/>
      <c r="AC4" s="2">
        <v>18</v>
      </c>
      <c r="AD4" s="1"/>
      <c r="AE4" s="1">
        <f t="shared" si="3"/>
        <v>0.432</v>
      </c>
    </row>
    <row r="5" spans="1:31" ht="15" x14ac:dyDescent="0.25">
      <c r="A5" s="3" t="s">
        <v>24</v>
      </c>
      <c r="B5" s="3" t="s">
        <v>25</v>
      </c>
      <c r="C5" s="3">
        <v>-1</v>
      </c>
      <c r="D5" s="3">
        <v>0.37</v>
      </c>
      <c r="E5" s="4"/>
      <c r="F5" s="4"/>
      <c r="G5" s="3">
        <v>30</v>
      </c>
      <c r="H5" s="4"/>
      <c r="I5" s="4"/>
      <c r="J5" s="4"/>
      <c r="K5" s="4"/>
      <c r="L5" s="4"/>
      <c r="M5" s="3">
        <v>1200</v>
      </c>
      <c r="N5" s="1">
        <f t="shared" si="1"/>
        <v>-8.4</v>
      </c>
      <c r="O5" s="5"/>
      <c r="P5" s="3">
        <v>0</v>
      </c>
      <c r="Q5" s="3">
        <v>0.39</v>
      </c>
      <c r="R5" s="4"/>
      <c r="S5" s="4"/>
      <c r="T5" s="3">
        <v>30</v>
      </c>
      <c r="U5" s="4"/>
      <c r="V5" s="4"/>
      <c r="W5" s="4"/>
      <c r="X5" s="4"/>
      <c r="Y5" s="4"/>
      <c r="Z5" s="3">
        <v>1200</v>
      </c>
      <c r="AA5" s="1">
        <f t="shared" si="2"/>
        <v>-7.8000000000000007</v>
      </c>
      <c r="AB5" s="1"/>
      <c r="AC5" s="2">
        <v>17.111298000000001</v>
      </c>
      <c r="AD5" s="2">
        <v>6</v>
      </c>
      <c r="AE5" s="1">
        <f t="shared" si="3"/>
        <v>0.41067115200000004</v>
      </c>
    </row>
    <row r="6" spans="1:31" ht="15" x14ac:dyDescent="0.25">
      <c r="A6" s="3" t="s">
        <v>26</v>
      </c>
      <c r="B6" s="3" t="s">
        <v>27</v>
      </c>
      <c r="C6" s="3">
        <v>2</v>
      </c>
      <c r="D6" s="3">
        <v>0.41</v>
      </c>
      <c r="E6" s="4"/>
      <c r="F6" s="4"/>
      <c r="G6" s="3">
        <v>30</v>
      </c>
      <c r="H6" s="4"/>
      <c r="I6" s="4"/>
      <c r="J6" s="4"/>
      <c r="K6" s="4"/>
      <c r="L6" s="4"/>
      <c r="M6" s="3">
        <v>500</v>
      </c>
      <c r="N6" s="1">
        <f t="shared" si="1"/>
        <v>-6.1999999999999993</v>
      </c>
      <c r="O6" s="5"/>
      <c r="P6" s="3">
        <v>0</v>
      </c>
      <c r="Q6" s="3">
        <v>0.43</v>
      </c>
      <c r="R6" s="4"/>
      <c r="S6" s="4"/>
      <c r="T6" s="3">
        <v>30</v>
      </c>
      <c r="U6" s="4"/>
      <c r="V6" s="4"/>
      <c r="W6" s="4"/>
      <c r="X6" s="4"/>
      <c r="Y6" s="4"/>
      <c r="Z6" s="3">
        <v>500</v>
      </c>
      <c r="AA6" s="1">
        <f t="shared" si="2"/>
        <v>-8.6</v>
      </c>
      <c r="AB6" s="1"/>
      <c r="AC6" s="1"/>
      <c r="AD6" s="1"/>
      <c r="AE6" s="1">
        <f t="shared" si="3"/>
        <v>0</v>
      </c>
    </row>
    <row r="7" spans="1:31" ht="15" x14ac:dyDescent="0.25">
      <c r="A7" s="3" t="s">
        <v>28</v>
      </c>
      <c r="B7" s="3" t="s">
        <v>29</v>
      </c>
      <c r="C7" s="3">
        <v>0</v>
      </c>
      <c r="D7" s="3">
        <v>0.38</v>
      </c>
      <c r="E7" s="4"/>
      <c r="F7" s="4"/>
      <c r="G7" s="3">
        <v>30</v>
      </c>
      <c r="H7" s="4"/>
      <c r="I7" s="4"/>
      <c r="J7" s="4"/>
      <c r="K7" s="4"/>
      <c r="L7" s="4"/>
      <c r="M7" s="3">
        <v>750</v>
      </c>
      <c r="N7" s="1">
        <f t="shared" si="1"/>
        <v>-7.6</v>
      </c>
      <c r="P7" s="3">
        <v>1</v>
      </c>
      <c r="Q7" s="3">
        <v>0.49</v>
      </c>
      <c r="R7" s="4"/>
      <c r="S7" s="4"/>
      <c r="T7" s="3">
        <v>30</v>
      </c>
      <c r="U7" s="4"/>
      <c r="V7" s="4"/>
      <c r="W7" s="4"/>
      <c r="X7" s="4"/>
      <c r="Y7" s="4"/>
      <c r="Z7" s="3">
        <v>750</v>
      </c>
      <c r="AA7" s="1">
        <f t="shared" si="2"/>
        <v>-8.8000000000000007</v>
      </c>
      <c r="AB7" s="1"/>
      <c r="AC7" s="2">
        <v>22.111298000000001</v>
      </c>
      <c r="AD7" s="2">
        <v>11</v>
      </c>
      <c r="AE7" s="1">
        <f t="shared" si="3"/>
        <v>0.53067115200000003</v>
      </c>
    </row>
    <row r="8" spans="1:31" ht="15" x14ac:dyDescent="0.25">
      <c r="A8" s="3" t="s">
        <v>30</v>
      </c>
      <c r="B8" s="3" t="s">
        <v>31</v>
      </c>
      <c r="C8" s="3">
        <v>1</v>
      </c>
      <c r="D8" s="3">
        <v>0.4</v>
      </c>
      <c r="E8" s="4"/>
      <c r="F8" s="4"/>
      <c r="G8" s="3">
        <v>30</v>
      </c>
      <c r="H8" s="4"/>
      <c r="I8" s="4"/>
      <c r="J8" s="4"/>
      <c r="K8" s="4"/>
      <c r="L8" s="4"/>
      <c r="M8" s="3">
        <v>1200</v>
      </c>
      <c r="N8" s="1">
        <f t="shared" si="1"/>
        <v>-7</v>
      </c>
      <c r="P8" s="3">
        <v>0</v>
      </c>
      <c r="Q8" s="3">
        <v>0.42</v>
      </c>
      <c r="R8" s="4"/>
      <c r="S8" s="4"/>
      <c r="T8" s="3">
        <v>30</v>
      </c>
      <c r="U8" s="4"/>
      <c r="V8" s="4"/>
      <c r="W8" s="4"/>
      <c r="X8" s="4"/>
      <c r="Y8" s="4"/>
      <c r="Z8" s="3">
        <v>1200</v>
      </c>
      <c r="AA8" s="1">
        <f t="shared" si="2"/>
        <v>-8.4</v>
      </c>
      <c r="AB8" s="1"/>
      <c r="AC8" s="2">
        <v>17.511298</v>
      </c>
      <c r="AD8" s="2">
        <v>6.4</v>
      </c>
      <c r="AE8" s="1">
        <f t="shared" si="3"/>
        <v>0.42027115200000004</v>
      </c>
    </row>
    <row r="9" spans="1:31" ht="15" x14ac:dyDescent="0.25">
      <c r="A9" s="3" t="s">
        <v>32</v>
      </c>
      <c r="B9" s="3" t="s">
        <v>33</v>
      </c>
      <c r="C9" s="3">
        <v>-6.5</v>
      </c>
      <c r="D9" s="3">
        <v>0.54</v>
      </c>
      <c r="E9" s="4"/>
      <c r="F9" s="4"/>
      <c r="G9" s="3">
        <v>45</v>
      </c>
      <c r="H9" s="4"/>
      <c r="I9" s="4"/>
      <c r="J9" s="4"/>
      <c r="K9" s="4"/>
      <c r="L9" s="4"/>
      <c r="M9" s="4"/>
      <c r="N9" s="1">
        <f t="shared" si="1"/>
        <v>-17.3</v>
      </c>
      <c r="P9" s="3">
        <v>-7</v>
      </c>
      <c r="Q9" s="3">
        <v>0.63</v>
      </c>
      <c r="R9" s="4"/>
      <c r="S9" s="4"/>
      <c r="T9" s="3">
        <v>45</v>
      </c>
      <c r="U9" s="4"/>
      <c r="V9" s="4"/>
      <c r="W9" s="4"/>
      <c r="X9" s="4"/>
      <c r="Y9" s="4"/>
      <c r="Z9" s="3">
        <v>1600</v>
      </c>
      <c r="AA9" s="1">
        <f t="shared" si="2"/>
        <v>-19.600000000000001</v>
      </c>
      <c r="AB9" s="1"/>
      <c r="AC9" s="2">
        <v>26.366947</v>
      </c>
      <c r="AD9" s="2">
        <v>10.5822</v>
      </c>
      <c r="AE9" s="1">
        <f t="shared" si="3"/>
        <v>0.63280672800000004</v>
      </c>
    </row>
    <row r="10" spans="1:31" ht="15" x14ac:dyDescent="0.25">
      <c r="A10" s="3" t="s">
        <v>34</v>
      </c>
      <c r="B10" s="3" t="s">
        <v>35</v>
      </c>
      <c r="C10" s="3">
        <v>-5</v>
      </c>
      <c r="D10" s="3">
        <v>0.57999999999999996</v>
      </c>
      <c r="E10" s="4"/>
      <c r="F10" s="4"/>
      <c r="G10" s="3">
        <v>45</v>
      </c>
      <c r="H10" s="4"/>
      <c r="I10" s="4"/>
      <c r="J10" s="4"/>
      <c r="K10" s="4"/>
      <c r="L10" s="4"/>
      <c r="M10" s="4"/>
      <c r="N10" s="1">
        <f t="shared" si="1"/>
        <v>-16.600000000000001</v>
      </c>
      <c r="P10" s="3">
        <v>-6.5</v>
      </c>
      <c r="Q10" s="3">
        <v>0.66</v>
      </c>
      <c r="R10" s="4"/>
      <c r="S10" s="4"/>
      <c r="T10" s="3">
        <v>45</v>
      </c>
      <c r="U10" s="4"/>
      <c r="V10" s="4"/>
      <c r="W10" s="4"/>
      <c r="X10" s="4"/>
      <c r="Y10" s="4"/>
      <c r="Z10" s="3">
        <v>1600</v>
      </c>
      <c r="AA10" s="1">
        <f t="shared" si="2"/>
        <v>-19.700000000000003</v>
      </c>
      <c r="AB10" s="1"/>
      <c r="AC10" s="2">
        <v>27.666947</v>
      </c>
      <c r="AD10" s="2">
        <v>11</v>
      </c>
      <c r="AE10" s="1">
        <f t="shared" si="3"/>
        <v>0.66400672800000005</v>
      </c>
    </row>
    <row r="11" spans="1:31" ht="15" x14ac:dyDescent="0.25">
      <c r="A11" s="3" t="s">
        <v>36</v>
      </c>
      <c r="B11" s="3" t="s">
        <v>37</v>
      </c>
      <c r="C11" s="3">
        <v>-8.5</v>
      </c>
      <c r="D11" s="3">
        <v>0.68</v>
      </c>
      <c r="E11" s="4"/>
      <c r="F11" s="4"/>
      <c r="G11" s="3">
        <v>60</v>
      </c>
      <c r="H11" s="4"/>
      <c r="I11" s="4"/>
      <c r="J11" s="4"/>
      <c r="K11" s="4"/>
      <c r="L11" s="4"/>
      <c r="M11" s="4"/>
      <c r="N11" s="1">
        <f t="shared" si="1"/>
        <v>-22.1</v>
      </c>
      <c r="P11" s="3">
        <v>-12</v>
      </c>
      <c r="Q11" s="3">
        <v>0.8</v>
      </c>
      <c r="R11" s="4"/>
      <c r="S11" s="4"/>
      <c r="T11" s="3">
        <v>60</v>
      </c>
      <c r="U11" s="4"/>
      <c r="V11" s="4"/>
      <c r="W11" s="4"/>
      <c r="X11" s="4"/>
      <c r="Y11" s="4"/>
      <c r="Z11" s="3">
        <v>3000</v>
      </c>
      <c r="AA11" s="1">
        <f t="shared" si="2"/>
        <v>-28</v>
      </c>
      <c r="AB11" s="1"/>
      <c r="AC11" s="2">
        <v>32.804796000000003</v>
      </c>
      <c r="AD11" s="1"/>
      <c r="AE11" s="1">
        <f t="shared" si="3"/>
        <v>0.78731510400000004</v>
      </c>
    </row>
    <row r="12" spans="1:31" ht="15" x14ac:dyDescent="0.25">
      <c r="A12" s="3" t="s">
        <v>38</v>
      </c>
      <c r="B12" s="3" t="s">
        <v>39</v>
      </c>
      <c r="C12" s="3">
        <v>-18</v>
      </c>
      <c r="D12" s="3">
        <v>1.1599999999999999</v>
      </c>
      <c r="E12" s="4"/>
      <c r="F12" s="4"/>
      <c r="G12" s="3">
        <v>95</v>
      </c>
      <c r="H12" s="4"/>
      <c r="I12" s="4"/>
      <c r="J12" s="4"/>
      <c r="K12" s="4"/>
      <c r="L12" s="4"/>
      <c r="M12" s="4"/>
      <c r="N12" s="1">
        <f t="shared" si="1"/>
        <v>-41.2</v>
      </c>
      <c r="P12" s="3">
        <v>-20</v>
      </c>
      <c r="Q12" s="3">
        <v>1.42</v>
      </c>
      <c r="R12" s="4"/>
      <c r="S12" s="4"/>
      <c r="T12" s="3">
        <v>95</v>
      </c>
      <c r="U12" s="4"/>
      <c r="V12" s="4"/>
      <c r="W12" s="4"/>
      <c r="X12" s="4"/>
      <c r="Y12" s="4"/>
      <c r="Z12" s="3">
        <v>6000</v>
      </c>
      <c r="AA12" s="1">
        <f t="shared" si="2"/>
        <v>-48.4</v>
      </c>
      <c r="AB12" s="1"/>
      <c r="AC12" s="2">
        <v>59.172066999999998</v>
      </c>
      <c r="AD12" s="1"/>
      <c r="AE12" s="1">
        <f t="shared" si="3"/>
        <v>1.4201296080000001</v>
      </c>
    </row>
    <row r="13" spans="1:31" ht="15" x14ac:dyDescent="0.2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1">
        <f t="shared" ref="N13:N38" si="4">C13-D13*20-E13*0.8-F13*0.6-H13*5+I13*10+J13/300</f>
        <v>0</v>
      </c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1">
        <f t="shared" ref="AA13:AA38" si="5">P13-Q13*20-R13*0.8-S13*0.6-U13*5+V13*10+W13/300</f>
        <v>0</v>
      </c>
      <c r="AB13" s="1"/>
      <c r="AC13" s="1"/>
      <c r="AD13" s="1"/>
      <c r="AE13" s="1"/>
    </row>
    <row r="14" spans="1:31" ht="15" x14ac:dyDescent="0.2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1">
        <f t="shared" si="4"/>
        <v>0</v>
      </c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1">
        <f t="shared" si="5"/>
        <v>0</v>
      </c>
      <c r="AB14" s="1"/>
      <c r="AD14" s="1"/>
      <c r="AE14" s="1"/>
    </row>
    <row r="15" spans="1:31" ht="15" x14ac:dyDescent="0.2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1">
        <f t="shared" si="4"/>
        <v>0</v>
      </c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1">
        <f t="shared" si="5"/>
        <v>0</v>
      </c>
      <c r="AB15" s="1"/>
      <c r="AC15" s="1"/>
      <c r="AD15" s="1"/>
      <c r="AE15" s="1"/>
    </row>
    <row r="16" spans="1:31" ht="15" x14ac:dyDescent="0.2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1">
        <f t="shared" si="4"/>
        <v>0</v>
      </c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1">
        <f t="shared" si="5"/>
        <v>0</v>
      </c>
      <c r="AB16" s="1"/>
      <c r="AC16" s="1"/>
      <c r="AD16" s="1"/>
      <c r="AE16" s="1"/>
    </row>
    <row r="17" spans="1:31" ht="15" x14ac:dyDescent="0.2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1">
        <f t="shared" si="4"/>
        <v>0</v>
      </c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1">
        <f t="shared" si="5"/>
        <v>0</v>
      </c>
      <c r="AB17" s="1"/>
      <c r="AC17" s="1"/>
      <c r="AD17" s="1"/>
      <c r="AE17" s="1"/>
    </row>
    <row r="18" spans="1:31" ht="15" x14ac:dyDescent="0.2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1">
        <f t="shared" si="4"/>
        <v>0</v>
      </c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1">
        <f t="shared" si="5"/>
        <v>0</v>
      </c>
      <c r="AB18" s="1"/>
      <c r="AC18" s="1"/>
      <c r="AD18" s="1"/>
      <c r="AE18" s="1"/>
    </row>
    <row r="19" spans="1:31" ht="15" x14ac:dyDescent="0.2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1">
        <f t="shared" si="4"/>
        <v>0</v>
      </c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1">
        <f t="shared" si="5"/>
        <v>0</v>
      </c>
      <c r="AB19" s="1"/>
      <c r="AC19" s="1"/>
      <c r="AD19" s="1"/>
      <c r="AE19" s="1"/>
    </row>
    <row r="20" spans="1:31" ht="15.75" customHeight="1" x14ac:dyDescent="0.2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1">
        <f t="shared" si="4"/>
        <v>0</v>
      </c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1">
        <f t="shared" si="5"/>
        <v>0</v>
      </c>
      <c r="AB20" s="1"/>
      <c r="AC20" s="1"/>
      <c r="AD20" s="1"/>
      <c r="AE20" s="1"/>
    </row>
    <row r="21" spans="1:31" ht="15.75" customHeight="1" x14ac:dyDescent="0.2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1">
        <f t="shared" si="4"/>
        <v>0</v>
      </c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1">
        <f t="shared" si="5"/>
        <v>0</v>
      </c>
      <c r="AB21" s="1"/>
      <c r="AC21" s="1"/>
      <c r="AD21" s="1"/>
      <c r="AE21" s="1"/>
    </row>
    <row r="22" spans="1:31" ht="15.75" customHeight="1" x14ac:dyDescent="0.2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1">
        <f t="shared" si="4"/>
        <v>0</v>
      </c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1">
        <f t="shared" si="5"/>
        <v>0</v>
      </c>
      <c r="AB22" s="1"/>
      <c r="AC22" s="1"/>
      <c r="AD22" s="1"/>
      <c r="AE22" s="1"/>
    </row>
    <row r="23" spans="1:31" ht="15.75" customHeight="1" x14ac:dyDescent="0.2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1">
        <f t="shared" si="4"/>
        <v>0</v>
      </c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1">
        <f t="shared" si="5"/>
        <v>0</v>
      </c>
      <c r="AB23" s="1"/>
      <c r="AC23" s="1"/>
      <c r="AD23" s="1"/>
      <c r="AE23" s="1"/>
    </row>
    <row r="24" spans="1:31" ht="15.75" customHeight="1" x14ac:dyDescent="0.2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1">
        <f t="shared" si="4"/>
        <v>0</v>
      </c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1">
        <f t="shared" si="5"/>
        <v>0</v>
      </c>
      <c r="AB24" s="1"/>
      <c r="AC24" s="1"/>
      <c r="AD24" s="1"/>
      <c r="AE24" s="1"/>
    </row>
    <row r="25" spans="1:31" ht="15.75" customHeight="1" x14ac:dyDescent="0.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1">
        <f t="shared" si="4"/>
        <v>0</v>
      </c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1">
        <f t="shared" si="5"/>
        <v>0</v>
      </c>
      <c r="AB25" s="1"/>
      <c r="AC25" s="1"/>
      <c r="AD25" s="1"/>
      <c r="AE25" s="1"/>
    </row>
    <row r="26" spans="1:31" ht="15.75" customHeight="1" x14ac:dyDescent="0.2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1">
        <f t="shared" si="4"/>
        <v>0</v>
      </c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1">
        <f t="shared" si="5"/>
        <v>0</v>
      </c>
      <c r="AB26" s="1"/>
      <c r="AC26" s="1"/>
      <c r="AD26" s="1"/>
      <c r="AE26" s="1"/>
    </row>
    <row r="27" spans="1:31" ht="15.75" customHeight="1" x14ac:dyDescent="0.2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1">
        <f t="shared" si="4"/>
        <v>0</v>
      </c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1">
        <f t="shared" si="5"/>
        <v>0</v>
      </c>
      <c r="AB27" s="1"/>
      <c r="AC27" s="1"/>
      <c r="AD27" s="1"/>
      <c r="AE27" s="1"/>
    </row>
    <row r="28" spans="1:31" ht="15.75" customHeight="1" x14ac:dyDescent="0.2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1">
        <f t="shared" si="4"/>
        <v>0</v>
      </c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1">
        <f t="shared" si="5"/>
        <v>0</v>
      </c>
      <c r="AB28" s="1"/>
      <c r="AC28" s="1"/>
      <c r="AD28" s="1"/>
      <c r="AE28" s="1"/>
    </row>
    <row r="29" spans="1:31" ht="15.75" customHeight="1" x14ac:dyDescent="0.2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1">
        <f t="shared" si="4"/>
        <v>0</v>
      </c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1">
        <f t="shared" si="5"/>
        <v>0</v>
      </c>
      <c r="AB29" s="1"/>
      <c r="AC29" s="1"/>
      <c r="AD29" s="1"/>
      <c r="AE29" s="1"/>
    </row>
    <row r="30" spans="1:31" ht="15.75" customHeight="1" x14ac:dyDescent="0.2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1">
        <f t="shared" si="4"/>
        <v>0</v>
      </c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1">
        <f t="shared" si="5"/>
        <v>0</v>
      </c>
      <c r="AB30" s="1"/>
      <c r="AC30" s="1"/>
      <c r="AD30" s="1"/>
      <c r="AE30" s="1"/>
    </row>
    <row r="31" spans="1:31" ht="15.75" customHeight="1" x14ac:dyDescent="0.2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1">
        <f t="shared" si="4"/>
        <v>0</v>
      </c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1">
        <f t="shared" si="5"/>
        <v>0</v>
      </c>
      <c r="AB31" s="1"/>
      <c r="AC31" s="1"/>
      <c r="AD31" s="1"/>
      <c r="AE31" s="1"/>
    </row>
    <row r="32" spans="1:31" ht="15.75" customHeight="1" x14ac:dyDescent="0.2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1">
        <f t="shared" si="4"/>
        <v>0</v>
      </c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1">
        <f t="shared" si="5"/>
        <v>0</v>
      </c>
      <c r="AB32" s="1"/>
      <c r="AC32" s="1"/>
      <c r="AD32" s="1"/>
      <c r="AE32" s="1"/>
    </row>
    <row r="33" spans="1:31" ht="15.75" customHeight="1" x14ac:dyDescent="0.2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1">
        <f t="shared" si="4"/>
        <v>0</v>
      </c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1">
        <f t="shared" si="5"/>
        <v>0</v>
      </c>
      <c r="AB33" s="1"/>
      <c r="AC33" s="1"/>
      <c r="AD33" s="1"/>
      <c r="AE33" s="1"/>
    </row>
    <row r="34" spans="1:31" ht="15.75" customHeight="1" x14ac:dyDescent="0.2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1">
        <f t="shared" si="4"/>
        <v>0</v>
      </c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1">
        <f t="shared" si="5"/>
        <v>0</v>
      </c>
      <c r="AB34" s="1"/>
      <c r="AC34" s="1"/>
      <c r="AD34" s="1"/>
      <c r="AE34" s="1"/>
    </row>
    <row r="35" spans="1:31" ht="15.75" customHeight="1" x14ac:dyDescent="0.2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1">
        <f t="shared" si="4"/>
        <v>0</v>
      </c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1">
        <f t="shared" si="5"/>
        <v>0</v>
      </c>
      <c r="AB35" s="1"/>
      <c r="AC35" s="1"/>
      <c r="AD35" s="1"/>
      <c r="AE35" s="1"/>
    </row>
    <row r="36" spans="1:31" ht="15.75" customHeight="1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1">
        <f t="shared" si="4"/>
        <v>0</v>
      </c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1">
        <f t="shared" si="5"/>
        <v>0</v>
      </c>
      <c r="AB36" s="1"/>
      <c r="AC36" s="1"/>
      <c r="AD36" s="1"/>
      <c r="AE36" s="1"/>
    </row>
    <row r="37" spans="1:31" ht="15.75" customHeight="1" x14ac:dyDescent="0.2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1">
        <f t="shared" si="4"/>
        <v>0</v>
      </c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1">
        <f t="shared" si="5"/>
        <v>0</v>
      </c>
      <c r="AB37" s="1"/>
      <c r="AC37" s="1"/>
      <c r="AD37" s="1"/>
      <c r="AE37" s="1"/>
    </row>
    <row r="38" spans="1:31" ht="15.75" customHeight="1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1">
        <f t="shared" si="4"/>
        <v>0</v>
      </c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1">
        <f t="shared" si="5"/>
        <v>0</v>
      </c>
      <c r="AB38" s="1"/>
      <c r="AC38" s="1"/>
      <c r="AD38" s="1"/>
      <c r="AE38" s="1"/>
    </row>
    <row r="239" ht="12.75" x14ac:dyDescent="0.2"/>
    <row r="240" ht="12.75" x14ac:dyDescent="0.2"/>
    <row r="241" ht="12.75" x14ac:dyDescent="0.2"/>
    <row r="242" ht="12.75" x14ac:dyDescent="0.2"/>
    <row r="243" ht="12.75" x14ac:dyDescent="0.2"/>
    <row r="244" ht="12.75" x14ac:dyDescent="0.2"/>
    <row r="245" ht="12.75" x14ac:dyDescent="0.2"/>
    <row r="246" ht="12.75" x14ac:dyDescent="0.2"/>
    <row r="247" ht="12.75" x14ac:dyDescent="0.2"/>
    <row r="248" ht="12.75" x14ac:dyDescent="0.2"/>
    <row r="249" ht="12.75" x14ac:dyDescent="0.2"/>
    <row r="250" ht="12.75" x14ac:dyDescent="0.2"/>
    <row r="251" ht="12.75" x14ac:dyDescent="0.2"/>
    <row r="252" ht="12.75" x14ac:dyDescent="0.2"/>
    <row r="253" ht="12.75" x14ac:dyDescent="0.2"/>
    <row r="254" ht="12.75" x14ac:dyDescent="0.2"/>
    <row r="255" ht="12.75" x14ac:dyDescent="0.2"/>
    <row r="256" ht="12.75" x14ac:dyDescent="0.2"/>
    <row r="257" ht="12.75" x14ac:dyDescent="0.2"/>
    <row r="258" ht="12.75" x14ac:dyDescent="0.2"/>
    <row r="259" ht="12.75" x14ac:dyDescent="0.2"/>
    <row r="260" ht="12.75" x14ac:dyDescent="0.2"/>
    <row r="261" ht="12.75" x14ac:dyDescent="0.2"/>
    <row r="262" ht="12.75" x14ac:dyDescent="0.2"/>
    <row r="263" ht="12.75" x14ac:dyDescent="0.2"/>
    <row r="264" ht="12.75" x14ac:dyDescent="0.2"/>
    <row r="265" ht="12.75" x14ac:dyDescent="0.2"/>
    <row r="266" ht="12.75" x14ac:dyDescent="0.2"/>
    <row r="267" ht="12.75" x14ac:dyDescent="0.2"/>
    <row r="268" ht="12.75" x14ac:dyDescent="0.2"/>
    <row r="269" ht="12.75" x14ac:dyDescent="0.2"/>
    <row r="270" ht="12.75" x14ac:dyDescent="0.2"/>
    <row r="271" ht="12.75" x14ac:dyDescent="0.2"/>
    <row r="272" ht="12.75" x14ac:dyDescent="0.2"/>
    <row r="273" ht="12.75" x14ac:dyDescent="0.2"/>
    <row r="274" ht="12.75" x14ac:dyDescent="0.2"/>
    <row r="275" ht="12.75" x14ac:dyDescent="0.2"/>
    <row r="276" ht="12.75" x14ac:dyDescent="0.2"/>
    <row r="277" ht="12.75" x14ac:dyDescent="0.2"/>
    <row r="278" ht="12.75" x14ac:dyDescent="0.2"/>
    <row r="279" ht="12.75" x14ac:dyDescent="0.2"/>
    <row r="280" ht="12.75" x14ac:dyDescent="0.2"/>
    <row r="281" ht="12.75" x14ac:dyDescent="0.2"/>
    <row r="282" ht="12.75" x14ac:dyDescent="0.2"/>
    <row r="283" ht="12.75" x14ac:dyDescent="0.2"/>
    <row r="284" ht="12.75" x14ac:dyDescent="0.2"/>
    <row r="285" ht="12.75" x14ac:dyDescent="0.2"/>
    <row r="286" ht="12.75" x14ac:dyDescent="0.2"/>
    <row r="287" ht="12.75" x14ac:dyDescent="0.2"/>
    <row r="288" ht="12.75" x14ac:dyDescent="0.2"/>
    <row r="289" ht="12.75" x14ac:dyDescent="0.2"/>
    <row r="290" ht="12.75" x14ac:dyDescent="0.2"/>
    <row r="291" ht="12.75" x14ac:dyDescent="0.2"/>
    <row r="292" ht="12.75" x14ac:dyDescent="0.2"/>
    <row r="293" ht="12.75" x14ac:dyDescent="0.2"/>
    <row r="294" ht="12.75" x14ac:dyDescent="0.2"/>
    <row r="295" ht="12.75" x14ac:dyDescent="0.2"/>
    <row r="296" ht="12.75" x14ac:dyDescent="0.2"/>
    <row r="297" ht="12.75" x14ac:dyDescent="0.2"/>
    <row r="298" ht="12.75" x14ac:dyDescent="0.2"/>
    <row r="299" ht="12.75" x14ac:dyDescent="0.2"/>
    <row r="300" ht="12.75" x14ac:dyDescent="0.2"/>
    <row r="301" ht="12.75" x14ac:dyDescent="0.2"/>
    <row r="302" ht="12.75" x14ac:dyDescent="0.2"/>
    <row r="303" ht="12.75" x14ac:dyDescent="0.2"/>
    <row r="304" ht="12.75" x14ac:dyDescent="0.2"/>
    <row r="305" ht="12.75" x14ac:dyDescent="0.2"/>
    <row r="306" ht="12.75" x14ac:dyDescent="0.2"/>
    <row r="307" ht="12.75" x14ac:dyDescent="0.2"/>
    <row r="308" ht="12.75" x14ac:dyDescent="0.2"/>
    <row r="309" ht="12.75" x14ac:dyDescent="0.2"/>
    <row r="310" ht="12.75" x14ac:dyDescent="0.2"/>
    <row r="311" ht="12.75" x14ac:dyDescent="0.2"/>
    <row r="312" ht="12.75" x14ac:dyDescent="0.2"/>
    <row r="313" ht="12.75" x14ac:dyDescent="0.2"/>
    <row r="314" ht="12.75" x14ac:dyDescent="0.2"/>
    <row r="315" ht="12.75" x14ac:dyDescent="0.2"/>
    <row r="316" ht="12.75" x14ac:dyDescent="0.2"/>
    <row r="317" ht="12.75" x14ac:dyDescent="0.2"/>
    <row r="318" ht="12.75" x14ac:dyDescent="0.2"/>
    <row r="319" ht="12.75" x14ac:dyDescent="0.2"/>
    <row r="320" ht="12.75" x14ac:dyDescent="0.2"/>
    <row r="321" ht="12.75" x14ac:dyDescent="0.2"/>
    <row r="322" ht="12.75" x14ac:dyDescent="0.2"/>
    <row r="323" ht="12.75" x14ac:dyDescent="0.2"/>
    <row r="324" ht="12.75" x14ac:dyDescent="0.2"/>
    <row r="325" ht="12.75" x14ac:dyDescent="0.2"/>
    <row r="326" ht="12.75" x14ac:dyDescent="0.2"/>
    <row r="327" ht="12.75" x14ac:dyDescent="0.2"/>
    <row r="328" ht="12.75" x14ac:dyDescent="0.2"/>
    <row r="329" ht="12.75" x14ac:dyDescent="0.2"/>
    <row r="330" ht="12.75" x14ac:dyDescent="0.2"/>
    <row r="331" ht="12.75" x14ac:dyDescent="0.2"/>
    <row r="332" ht="12.75" x14ac:dyDescent="0.2"/>
    <row r="333" ht="12.75" x14ac:dyDescent="0.2"/>
    <row r="334" ht="12.75" x14ac:dyDescent="0.2"/>
    <row r="335" ht="12.75" x14ac:dyDescent="0.2"/>
    <row r="336" ht="12.75" x14ac:dyDescent="0.2"/>
    <row r="337" ht="12.75" x14ac:dyDescent="0.2"/>
    <row r="338" ht="12.75" x14ac:dyDescent="0.2"/>
    <row r="339" ht="12.75" x14ac:dyDescent="0.2"/>
    <row r="340" ht="12.75" x14ac:dyDescent="0.2"/>
    <row r="341" ht="12.75" x14ac:dyDescent="0.2"/>
    <row r="342" ht="12.75" x14ac:dyDescent="0.2"/>
    <row r="343" ht="12.75" x14ac:dyDescent="0.2"/>
    <row r="344" ht="12.75" x14ac:dyDescent="0.2"/>
    <row r="345" ht="12.75" x14ac:dyDescent="0.2"/>
    <row r="346" ht="12.75" x14ac:dyDescent="0.2"/>
    <row r="347" ht="12.75" x14ac:dyDescent="0.2"/>
    <row r="348" ht="12.75" x14ac:dyDescent="0.2"/>
    <row r="349" ht="12.75" x14ac:dyDescent="0.2"/>
    <row r="350" ht="12.75" x14ac:dyDescent="0.2"/>
    <row r="351" ht="12.75" x14ac:dyDescent="0.2"/>
    <row r="352" ht="12.75" x14ac:dyDescent="0.2"/>
    <row r="353" ht="12.75" x14ac:dyDescent="0.2"/>
    <row r="354" ht="12.75" x14ac:dyDescent="0.2"/>
    <row r="355" ht="12.75" x14ac:dyDescent="0.2"/>
    <row r="356" ht="12.75" x14ac:dyDescent="0.2"/>
    <row r="357" ht="12.75" x14ac:dyDescent="0.2"/>
    <row r="358" ht="12.75" x14ac:dyDescent="0.2"/>
    <row r="359" ht="12.75" x14ac:dyDescent="0.2"/>
    <row r="360" ht="12.75" x14ac:dyDescent="0.2"/>
    <row r="361" ht="12.75" x14ac:dyDescent="0.2"/>
    <row r="362" ht="12.75" x14ac:dyDescent="0.2"/>
    <row r="363" ht="12.75" x14ac:dyDescent="0.2"/>
    <row r="364" ht="12.75" x14ac:dyDescent="0.2"/>
    <row r="365" ht="12.75" x14ac:dyDescent="0.2"/>
    <row r="366" ht="12.75" x14ac:dyDescent="0.2"/>
    <row r="367" ht="12.75" x14ac:dyDescent="0.2"/>
    <row r="368" ht="12.75" x14ac:dyDescent="0.2"/>
    <row r="369" ht="12.75" x14ac:dyDescent="0.2"/>
    <row r="370" ht="12.75" x14ac:dyDescent="0.2"/>
    <row r="371" ht="12.75" x14ac:dyDescent="0.2"/>
    <row r="372" ht="12.75" x14ac:dyDescent="0.2"/>
    <row r="373" ht="12.75" x14ac:dyDescent="0.2"/>
    <row r="374" ht="12.75" x14ac:dyDescent="0.2"/>
    <row r="375" ht="12.75" x14ac:dyDescent="0.2"/>
    <row r="376" ht="12.75" x14ac:dyDescent="0.2"/>
    <row r="377" ht="12.75" x14ac:dyDescent="0.2"/>
    <row r="378" ht="12.75" x14ac:dyDescent="0.2"/>
    <row r="379" ht="12.75" x14ac:dyDescent="0.2"/>
    <row r="380" ht="12.75" x14ac:dyDescent="0.2"/>
    <row r="381" ht="12.75" x14ac:dyDescent="0.2"/>
    <row r="382" ht="12.75" x14ac:dyDescent="0.2"/>
    <row r="383" ht="12.75" x14ac:dyDescent="0.2"/>
    <row r="384" ht="12.75" x14ac:dyDescent="0.2"/>
    <row r="385" ht="12.75" x14ac:dyDescent="0.2"/>
    <row r="386" ht="12.75" x14ac:dyDescent="0.2"/>
    <row r="387" ht="12.75" x14ac:dyDescent="0.2"/>
    <row r="388" ht="12.75" x14ac:dyDescent="0.2"/>
    <row r="389" ht="12.75" x14ac:dyDescent="0.2"/>
    <row r="390" ht="12.75" x14ac:dyDescent="0.2"/>
    <row r="391" ht="12.75" x14ac:dyDescent="0.2"/>
    <row r="392" ht="12.75" x14ac:dyDescent="0.2"/>
    <row r="393" ht="12.75" x14ac:dyDescent="0.2"/>
    <row r="394" ht="12.75" x14ac:dyDescent="0.2"/>
    <row r="395" ht="12.75" x14ac:dyDescent="0.2"/>
    <row r="396" ht="12.75" x14ac:dyDescent="0.2"/>
    <row r="397" ht="12.75" x14ac:dyDescent="0.2"/>
    <row r="398" ht="12.75" x14ac:dyDescent="0.2"/>
    <row r="399" ht="12.75" x14ac:dyDescent="0.2"/>
    <row r="400" ht="12.75" x14ac:dyDescent="0.2"/>
    <row r="401" ht="12.75" x14ac:dyDescent="0.2"/>
    <row r="402" ht="12.75" x14ac:dyDescent="0.2"/>
    <row r="403" ht="12.75" x14ac:dyDescent="0.2"/>
    <row r="404" ht="12.75" x14ac:dyDescent="0.2"/>
    <row r="405" ht="12.75" x14ac:dyDescent="0.2"/>
    <row r="406" ht="12.75" x14ac:dyDescent="0.2"/>
    <row r="407" ht="12.75" x14ac:dyDescent="0.2"/>
    <row r="408" ht="12.75" x14ac:dyDescent="0.2"/>
    <row r="409" ht="12.75" x14ac:dyDescent="0.2"/>
    <row r="410" ht="12.75" x14ac:dyDescent="0.2"/>
    <row r="411" ht="12.75" x14ac:dyDescent="0.2"/>
    <row r="412" ht="12.75" x14ac:dyDescent="0.2"/>
    <row r="413" ht="12.75" x14ac:dyDescent="0.2"/>
    <row r="414" ht="12.75" x14ac:dyDescent="0.2"/>
    <row r="415" ht="12.75" x14ac:dyDescent="0.2"/>
    <row r="416" ht="12.75" x14ac:dyDescent="0.2"/>
    <row r="417" ht="12.75" x14ac:dyDescent="0.2"/>
    <row r="418" ht="12.75" x14ac:dyDescent="0.2"/>
    <row r="419" ht="12.75" x14ac:dyDescent="0.2"/>
    <row r="420" ht="12.75" x14ac:dyDescent="0.2"/>
    <row r="421" ht="12.75" x14ac:dyDescent="0.2"/>
    <row r="422" ht="12.75" x14ac:dyDescent="0.2"/>
    <row r="423" ht="12.75" x14ac:dyDescent="0.2"/>
    <row r="424" ht="12.75" x14ac:dyDescent="0.2"/>
    <row r="425" ht="12.75" x14ac:dyDescent="0.2"/>
    <row r="426" ht="12.75" x14ac:dyDescent="0.2"/>
    <row r="427" ht="12.75" x14ac:dyDescent="0.2"/>
    <row r="428" ht="12.75" x14ac:dyDescent="0.2"/>
    <row r="429" ht="12.75" x14ac:dyDescent="0.2"/>
    <row r="430" ht="12.75" x14ac:dyDescent="0.2"/>
    <row r="431" ht="12.75" x14ac:dyDescent="0.2"/>
    <row r="432" ht="12.75" x14ac:dyDescent="0.2"/>
    <row r="433" ht="12.75" x14ac:dyDescent="0.2"/>
    <row r="434" ht="12.75" x14ac:dyDescent="0.2"/>
    <row r="435" ht="12.75" x14ac:dyDescent="0.2"/>
    <row r="436" ht="12.75" x14ac:dyDescent="0.2"/>
    <row r="437" ht="12.75" x14ac:dyDescent="0.2"/>
    <row r="438" ht="12.75" x14ac:dyDescent="0.2"/>
    <row r="439" ht="12.75" x14ac:dyDescent="0.2"/>
    <row r="440" ht="12.75" x14ac:dyDescent="0.2"/>
    <row r="441" ht="12.75" x14ac:dyDescent="0.2"/>
    <row r="442" ht="12.75" x14ac:dyDescent="0.2"/>
    <row r="443" ht="12.75" x14ac:dyDescent="0.2"/>
    <row r="444" ht="12.75" x14ac:dyDescent="0.2"/>
    <row r="445" ht="12.75" x14ac:dyDescent="0.2"/>
    <row r="446" ht="12.75" x14ac:dyDescent="0.2"/>
    <row r="447" ht="12.75" x14ac:dyDescent="0.2"/>
    <row r="448" ht="12.75" x14ac:dyDescent="0.2"/>
    <row r="449" ht="12.75" x14ac:dyDescent="0.2"/>
    <row r="450" ht="12.75" x14ac:dyDescent="0.2"/>
    <row r="451" ht="12.75" x14ac:dyDescent="0.2"/>
    <row r="452" ht="12.75" x14ac:dyDescent="0.2"/>
    <row r="453" ht="12.75" x14ac:dyDescent="0.2"/>
    <row r="454" ht="12.75" x14ac:dyDescent="0.2"/>
    <row r="455" ht="12.75" x14ac:dyDescent="0.2"/>
    <row r="456" ht="12.75" x14ac:dyDescent="0.2"/>
    <row r="457" ht="12.75" x14ac:dyDescent="0.2"/>
    <row r="458" ht="12.75" x14ac:dyDescent="0.2"/>
    <row r="459" ht="12.75" x14ac:dyDescent="0.2"/>
    <row r="460" ht="12.75" x14ac:dyDescent="0.2"/>
    <row r="461" ht="12.75" x14ac:dyDescent="0.2"/>
    <row r="462" ht="12.75" x14ac:dyDescent="0.2"/>
    <row r="463" ht="12.75" x14ac:dyDescent="0.2"/>
    <row r="464" ht="12.75" x14ac:dyDescent="0.2"/>
    <row r="465" ht="12.75" x14ac:dyDescent="0.2"/>
    <row r="466" ht="12.75" x14ac:dyDescent="0.2"/>
    <row r="467" ht="12.75" x14ac:dyDescent="0.2"/>
    <row r="468" ht="12.75" x14ac:dyDescent="0.2"/>
    <row r="469" ht="12.75" x14ac:dyDescent="0.2"/>
    <row r="470" ht="12.75" x14ac:dyDescent="0.2"/>
    <row r="471" ht="12.75" x14ac:dyDescent="0.2"/>
    <row r="472" ht="12.75" x14ac:dyDescent="0.2"/>
    <row r="473" ht="12.75" x14ac:dyDescent="0.2"/>
    <row r="474" ht="12.75" x14ac:dyDescent="0.2"/>
    <row r="475" ht="12.75" x14ac:dyDescent="0.2"/>
    <row r="476" ht="12.75" x14ac:dyDescent="0.2"/>
    <row r="477" ht="12.75" x14ac:dyDescent="0.2"/>
    <row r="478" ht="12.75" x14ac:dyDescent="0.2"/>
    <row r="479" ht="12.75" x14ac:dyDescent="0.2"/>
    <row r="480" ht="12.75" x14ac:dyDescent="0.2"/>
    <row r="481" ht="12.75" x14ac:dyDescent="0.2"/>
    <row r="482" ht="12.75" x14ac:dyDescent="0.2"/>
    <row r="483" ht="12.75" x14ac:dyDescent="0.2"/>
    <row r="484" ht="12.75" x14ac:dyDescent="0.2"/>
    <row r="485" ht="12.75" x14ac:dyDescent="0.2"/>
    <row r="486" ht="12.75" x14ac:dyDescent="0.2"/>
    <row r="487" ht="12.75" x14ac:dyDescent="0.2"/>
    <row r="488" ht="12.75" x14ac:dyDescent="0.2"/>
    <row r="489" ht="12.75" x14ac:dyDescent="0.2"/>
    <row r="490" ht="12.75" x14ac:dyDescent="0.2"/>
    <row r="491" ht="12.75" x14ac:dyDescent="0.2"/>
    <row r="492" ht="12.75" x14ac:dyDescent="0.2"/>
    <row r="493" ht="12.75" x14ac:dyDescent="0.2"/>
    <row r="494" ht="12.75" x14ac:dyDescent="0.2"/>
    <row r="495" ht="12.75" x14ac:dyDescent="0.2"/>
    <row r="496" ht="12.75" x14ac:dyDescent="0.2"/>
    <row r="497" ht="12.75" x14ac:dyDescent="0.2"/>
    <row r="498" ht="12.75" x14ac:dyDescent="0.2"/>
    <row r="499" ht="12.75" x14ac:dyDescent="0.2"/>
    <row r="500" ht="12.75" x14ac:dyDescent="0.2"/>
    <row r="501" ht="12.75" x14ac:dyDescent="0.2"/>
    <row r="502" ht="12.75" x14ac:dyDescent="0.2"/>
    <row r="503" ht="12.75" x14ac:dyDescent="0.2"/>
    <row r="504" ht="12.75" x14ac:dyDescent="0.2"/>
    <row r="505" ht="12.75" x14ac:dyDescent="0.2"/>
    <row r="506" ht="12.75" x14ac:dyDescent="0.2"/>
    <row r="507" ht="12.75" x14ac:dyDescent="0.2"/>
    <row r="508" ht="12.75" x14ac:dyDescent="0.2"/>
    <row r="509" ht="12.75" x14ac:dyDescent="0.2"/>
    <row r="510" ht="12.75" x14ac:dyDescent="0.2"/>
    <row r="511" ht="12.75" x14ac:dyDescent="0.2"/>
    <row r="512" ht="12.75" x14ac:dyDescent="0.2"/>
    <row r="513" ht="12.75" x14ac:dyDescent="0.2"/>
    <row r="514" ht="12.75" x14ac:dyDescent="0.2"/>
    <row r="515" ht="12.75" x14ac:dyDescent="0.2"/>
    <row r="516" ht="12.75" x14ac:dyDescent="0.2"/>
    <row r="517" ht="12.75" x14ac:dyDescent="0.2"/>
    <row r="518" ht="12.75" x14ac:dyDescent="0.2"/>
    <row r="519" ht="12.75" x14ac:dyDescent="0.2"/>
    <row r="520" ht="12.75" x14ac:dyDescent="0.2"/>
    <row r="521" ht="12.75" x14ac:dyDescent="0.2"/>
    <row r="522" ht="12.75" x14ac:dyDescent="0.2"/>
    <row r="523" ht="12.75" x14ac:dyDescent="0.2"/>
    <row r="524" ht="12.75" x14ac:dyDescent="0.2"/>
    <row r="525" ht="12.75" x14ac:dyDescent="0.2"/>
    <row r="526" ht="12.75" x14ac:dyDescent="0.2"/>
    <row r="527" ht="12.75" x14ac:dyDescent="0.2"/>
    <row r="528" ht="12.75" x14ac:dyDescent="0.2"/>
    <row r="529" ht="12.75" x14ac:dyDescent="0.2"/>
    <row r="530" ht="12.75" x14ac:dyDescent="0.2"/>
    <row r="531" ht="12.75" x14ac:dyDescent="0.2"/>
    <row r="532" ht="12.75" x14ac:dyDescent="0.2"/>
    <row r="533" ht="12.75" x14ac:dyDescent="0.2"/>
    <row r="534" ht="12.75" x14ac:dyDescent="0.2"/>
    <row r="535" ht="12.75" x14ac:dyDescent="0.2"/>
    <row r="536" ht="12.75" x14ac:dyDescent="0.2"/>
    <row r="537" ht="12.75" x14ac:dyDescent="0.2"/>
    <row r="538" ht="12.75" x14ac:dyDescent="0.2"/>
    <row r="539" ht="12.75" x14ac:dyDescent="0.2"/>
    <row r="540" ht="12.75" x14ac:dyDescent="0.2"/>
    <row r="541" ht="12.75" x14ac:dyDescent="0.2"/>
    <row r="542" ht="12.75" x14ac:dyDescent="0.2"/>
    <row r="543" ht="12.75" x14ac:dyDescent="0.2"/>
    <row r="544" ht="12.75" x14ac:dyDescent="0.2"/>
    <row r="545" ht="12.75" x14ac:dyDescent="0.2"/>
    <row r="546" ht="12.75" x14ac:dyDescent="0.2"/>
    <row r="547" ht="12.75" x14ac:dyDescent="0.2"/>
    <row r="548" ht="12.75" x14ac:dyDescent="0.2"/>
    <row r="549" ht="12.75" x14ac:dyDescent="0.2"/>
    <row r="550" ht="12.75" x14ac:dyDescent="0.2"/>
    <row r="551" ht="12.75" x14ac:dyDescent="0.2"/>
    <row r="552" ht="12.75" x14ac:dyDescent="0.2"/>
    <row r="553" ht="12.75" x14ac:dyDescent="0.2"/>
    <row r="554" ht="12.75" x14ac:dyDescent="0.2"/>
    <row r="555" ht="12.75" x14ac:dyDescent="0.2"/>
    <row r="556" ht="12.75" x14ac:dyDescent="0.2"/>
    <row r="557" ht="12.75" x14ac:dyDescent="0.2"/>
    <row r="558" ht="12.75" x14ac:dyDescent="0.2"/>
    <row r="559" ht="12.75" x14ac:dyDescent="0.2"/>
    <row r="560" ht="12.75" x14ac:dyDescent="0.2"/>
    <row r="561" ht="12.75" x14ac:dyDescent="0.2"/>
    <row r="562" ht="12.75" x14ac:dyDescent="0.2"/>
    <row r="563" ht="12.75" x14ac:dyDescent="0.2"/>
    <row r="564" ht="12.75" x14ac:dyDescent="0.2"/>
    <row r="565" ht="12.75" x14ac:dyDescent="0.2"/>
    <row r="566" ht="12.75" x14ac:dyDescent="0.2"/>
    <row r="567" ht="12.75" x14ac:dyDescent="0.2"/>
    <row r="568" ht="12.75" x14ac:dyDescent="0.2"/>
    <row r="569" ht="12.75" x14ac:dyDescent="0.2"/>
    <row r="570" ht="12.75" x14ac:dyDescent="0.2"/>
    <row r="571" ht="12.75" x14ac:dyDescent="0.2"/>
    <row r="572" ht="12.75" x14ac:dyDescent="0.2"/>
    <row r="573" ht="12.75" x14ac:dyDescent="0.2"/>
    <row r="574" ht="12.75" x14ac:dyDescent="0.2"/>
    <row r="575" ht="12.75" x14ac:dyDescent="0.2"/>
    <row r="576" ht="12.75" x14ac:dyDescent="0.2"/>
    <row r="577" ht="12.75" x14ac:dyDescent="0.2"/>
    <row r="578" ht="12.75" x14ac:dyDescent="0.2"/>
    <row r="579" ht="12.75" x14ac:dyDescent="0.2"/>
    <row r="580" ht="12.75" x14ac:dyDescent="0.2"/>
    <row r="581" ht="12.75" x14ac:dyDescent="0.2"/>
    <row r="582" ht="12.75" x14ac:dyDescent="0.2"/>
    <row r="583" ht="12.75" x14ac:dyDescent="0.2"/>
    <row r="584" ht="12.75" x14ac:dyDescent="0.2"/>
    <row r="585" ht="12.75" x14ac:dyDescent="0.2"/>
    <row r="586" ht="12.75" x14ac:dyDescent="0.2"/>
    <row r="587" ht="12.75" x14ac:dyDescent="0.2"/>
    <row r="588" ht="12.75" x14ac:dyDescent="0.2"/>
    <row r="589" ht="12.75" x14ac:dyDescent="0.2"/>
    <row r="590" ht="12.75" x14ac:dyDescent="0.2"/>
    <row r="591" ht="12.75" x14ac:dyDescent="0.2"/>
    <row r="592" ht="12.75" x14ac:dyDescent="0.2"/>
    <row r="593" ht="12.75" x14ac:dyDescent="0.2"/>
    <row r="594" ht="12.75" x14ac:dyDescent="0.2"/>
    <row r="595" ht="12.75" x14ac:dyDescent="0.2"/>
    <row r="596" ht="12.75" x14ac:dyDescent="0.2"/>
    <row r="597" ht="12.75" x14ac:dyDescent="0.2"/>
    <row r="598" ht="12.75" x14ac:dyDescent="0.2"/>
    <row r="599" ht="12.75" x14ac:dyDescent="0.2"/>
    <row r="600" ht="12.75" x14ac:dyDescent="0.2"/>
    <row r="601" ht="12.75" x14ac:dyDescent="0.2"/>
    <row r="602" ht="12.75" x14ac:dyDescent="0.2"/>
    <row r="603" ht="12.75" x14ac:dyDescent="0.2"/>
    <row r="604" ht="12.75" x14ac:dyDescent="0.2"/>
    <row r="605" ht="12.75" x14ac:dyDescent="0.2"/>
    <row r="606" ht="12.75" x14ac:dyDescent="0.2"/>
    <row r="607" ht="12.75" x14ac:dyDescent="0.2"/>
    <row r="608" ht="12.75" x14ac:dyDescent="0.2"/>
    <row r="609" ht="12.75" x14ac:dyDescent="0.2"/>
    <row r="610" ht="12.75" x14ac:dyDescent="0.2"/>
    <row r="611" ht="12.75" x14ac:dyDescent="0.2"/>
    <row r="612" ht="12.75" x14ac:dyDescent="0.2"/>
    <row r="613" ht="12.75" x14ac:dyDescent="0.2"/>
    <row r="614" ht="12.75" x14ac:dyDescent="0.2"/>
    <row r="615" ht="12.75" x14ac:dyDescent="0.2"/>
    <row r="616" ht="12.75" x14ac:dyDescent="0.2"/>
    <row r="617" ht="12.75" x14ac:dyDescent="0.2"/>
    <row r="618" ht="12.75" x14ac:dyDescent="0.2"/>
    <row r="619" ht="12.75" x14ac:dyDescent="0.2"/>
    <row r="620" ht="12.75" x14ac:dyDescent="0.2"/>
    <row r="621" ht="12.75" x14ac:dyDescent="0.2"/>
    <row r="622" ht="12.75" x14ac:dyDescent="0.2"/>
    <row r="623" ht="12.75" x14ac:dyDescent="0.2"/>
    <row r="624" ht="12.75" x14ac:dyDescent="0.2"/>
    <row r="625" ht="12.75" x14ac:dyDescent="0.2"/>
    <row r="626" ht="12.75" x14ac:dyDescent="0.2"/>
    <row r="627" ht="12.75" x14ac:dyDescent="0.2"/>
    <row r="628" ht="12.75" x14ac:dyDescent="0.2"/>
    <row r="629" ht="12.75" x14ac:dyDescent="0.2"/>
    <row r="630" ht="12.75" x14ac:dyDescent="0.2"/>
    <row r="631" ht="12.75" x14ac:dyDescent="0.2"/>
    <row r="632" ht="12.75" x14ac:dyDescent="0.2"/>
    <row r="633" ht="12.75" x14ac:dyDescent="0.2"/>
    <row r="634" ht="12.75" x14ac:dyDescent="0.2"/>
    <row r="635" ht="12.75" x14ac:dyDescent="0.2"/>
    <row r="636" ht="12.75" x14ac:dyDescent="0.2"/>
    <row r="637" ht="12.75" x14ac:dyDescent="0.2"/>
    <row r="638" ht="12.75" x14ac:dyDescent="0.2"/>
    <row r="639" ht="12.75" x14ac:dyDescent="0.2"/>
    <row r="640" ht="12.75" x14ac:dyDescent="0.2"/>
    <row r="641" ht="12.75" x14ac:dyDescent="0.2"/>
    <row r="642" ht="12.75" x14ac:dyDescent="0.2"/>
    <row r="643" ht="12.75" x14ac:dyDescent="0.2"/>
    <row r="644" ht="12.75" x14ac:dyDescent="0.2"/>
    <row r="645" ht="12.75" x14ac:dyDescent="0.2"/>
    <row r="646" ht="12.75" x14ac:dyDescent="0.2"/>
    <row r="647" ht="12.75" x14ac:dyDescent="0.2"/>
    <row r="648" ht="12.75" x14ac:dyDescent="0.2"/>
    <row r="649" ht="12.75" x14ac:dyDescent="0.2"/>
    <row r="650" ht="12.75" x14ac:dyDescent="0.2"/>
    <row r="651" ht="12.75" x14ac:dyDescent="0.2"/>
    <row r="652" ht="12.75" x14ac:dyDescent="0.2"/>
    <row r="653" ht="12.75" x14ac:dyDescent="0.2"/>
    <row r="654" ht="12.75" x14ac:dyDescent="0.2"/>
    <row r="655" ht="12.75" x14ac:dyDescent="0.2"/>
    <row r="656" ht="12.75" x14ac:dyDescent="0.2"/>
    <row r="657" ht="12.75" x14ac:dyDescent="0.2"/>
    <row r="658" ht="12.75" x14ac:dyDescent="0.2"/>
    <row r="659" ht="12.75" x14ac:dyDescent="0.2"/>
    <row r="660" ht="12.75" x14ac:dyDescent="0.2"/>
    <row r="661" ht="12.75" x14ac:dyDescent="0.2"/>
    <row r="662" ht="12.75" x14ac:dyDescent="0.2"/>
    <row r="663" ht="12.75" x14ac:dyDescent="0.2"/>
    <row r="664" ht="12.75" x14ac:dyDescent="0.2"/>
    <row r="665" ht="12.75" x14ac:dyDescent="0.2"/>
    <row r="666" ht="12.75" x14ac:dyDescent="0.2"/>
    <row r="667" ht="12.75" x14ac:dyDescent="0.2"/>
    <row r="668" ht="12.75" x14ac:dyDescent="0.2"/>
    <row r="669" ht="12.75" x14ac:dyDescent="0.2"/>
    <row r="670" ht="12.75" x14ac:dyDescent="0.2"/>
    <row r="671" ht="12.75" x14ac:dyDescent="0.2"/>
    <row r="672" ht="12.75" x14ac:dyDescent="0.2"/>
    <row r="673" ht="12.75" x14ac:dyDescent="0.2"/>
    <row r="674" ht="12.75" x14ac:dyDescent="0.2"/>
    <row r="675" ht="12.75" x14ac:dyDescent="0.2"/>
    <row r="676" ht="12.75" x14ac:dyDescent="0.2"/>
    <row r="677" ht="12.75" x14ac:dyDescent="0.2"/>
    <row r="678" ht="12.75" x14ac:dyDescent="0.2"/>
    <row r="679" ht="12.75" x14ac:dyDescent="0.2"/>
    <row r="680" ht="12.75" x14ac:dyDescent="0.2"/>
    <row r="681" ht="12.75" x14ac:dyDescent="0.2"/>
    <row r="682" ht="12.75" x14ac:dyDescent="0.2"/>
    <row r="683" ht="12.75" x14ac:dyDescent="0.2"/>
    <row r="684" ht="12.75" x14ac:dyDescent="0.2"/>
    <row r="685" ht="12.75" x14ac:dyDescent="0.2"/>
    <row r="686" ht="12.75" x14ac:dyDescent="0.2"/>
    <row r="687" ht="12.75" x14ac:dyDescent="0.2"/>
    <row r="688" ht="12.75" x14ac:dyDescent="0.2"/>
    <row r="689" ht="12.75" x14ac:dyDescent="0.2"/>
    <row r="690" ht="12.75" x14ac:dyDescent="0.2"/>
    <row r="691" ht="12.75" x14ac:dyDescent="0.2"/>
    <row r="692" ht="12.75" x14ac:dyDescent="0.2"/>
    <row r="693" ht="12.75" x14ac:dyDescent="0.2"/>
    <row r="694" ht="12.75" x14ac:dyDescent="0.2"/>
    <row r="695" ht="12.75" x14ac:dyDescent="0.2"/>
    <row r="696" ht="12.75" x14ac:dyDescent="0.2"/>
    <row r="697" ht="12.75" x14ac:dyDescent="0.2"/>
    <row r="698" ht="12.75" x14ac:dyDescent="0.2"/>
    <row r="699" ht="12.75" x14ac:dyDescent="0.2"/>
    <row r="700" ht="12.75" x14ac:dyDescent="0.2"/>
    <row r="701" ht="12.75" x14ac:dyDescent="0.2"/>
    <row r="702" ht="12.75" x14ac:dyDescent="0.2"/>
    <row r="703" ht="12.75" x14ac:dyDescent="0.2"/>
    <row r="704" ht="12.75" x14ac:dyDescent="0.2"/>
    <row r="705" ht="12.75" x14ac:dyDescent="0.2"/>
    <row r="706" ht="12.75" x14ac:dyDescent="0.2"/>
    <row r="707" ht="12.75" x14ac:dyDescent="0.2"/>
    <row r="708" ht="12.75" x14ac:dyDescent="0.2"/>
    <row r="709" ht="12.75" x14ac:dyDescent="0.2"/>
    <row r="710" ht="12.75" x14ac:dyDescent="0.2"/>
    <row r="711" ht="12.75" x14ac:dyDescent="0.2"/>
    <row r="712" ht="12.75" x14ac:dyDescent="0.2"/>
    <row r="713" ht="12.75" x14ac:dyDescent="0.2"/>
    <row r="714" ht="12.75" x14ac:dyDescent="0.2"/>
    <row r="715" ht="12.75" x14ac:dyDescent="0.2"/>
    <row r="716" ht="12.75" x14ac:dyDescent="0.2"/>
    <row r="717" ht="12.75" x14ac:dyDescent="0.2"/>
    <row r="718" ht="12.75" x14ac:dyDescent="0.2"/>
    <row r="719" ht="12.75" x14ac:dyDescent="0.2"/>
    <row r="720" ht="12.75" x14ac:dyDescent="0.2"/>
    <row r="721" ht="12.75" x14ac:dyDescent="0.2"/>
    <row r="722" ht="12.75" x14ac:dyDescent="0.2"/>
    <row r="723" ht="12.75" x14ac:dyDescent="0.2"/>
    <row r="724" ht="12.75" x14ac:dyDescent="0.2"/>
    <row r="725" ht="12.75" x14ac:dyDescent="0.2"/>
    <row r="726" ht="12.75" x14ac:dyDescent="0.2"/>
    <row r="727" ht="12.75" x14ac:dyDescent="0.2"/>
    <row r="728" ht="12.75" x14ac:dyDescent="0.2"/>
    <row r="729" ht="12.75" x14ac:dyDescent="0.2"/>
    <row r="730" ht="12.75" x14ac:dyDescent="0.2"/>
    <row r="731" ht="12.75" x14ac:dyDescent="0.2"/>
    <row r="732" ht="12.75" x14ac:dyDescent="0.2"/>
    <row r="733" ht="12.75" x14ac:dyDescent="0.2"/>
    <row r="734" ht="12.75" x14ac:dyDescent="0.2"/>
    <row r="735" ht="12.75" x14ac:dyDescent="0.2"/>
    <row r="736" ht="12.75" x14ac:dyDescent="0.2"/>
    <row r="737" ht="12.75" x14ac:dyDescent="0.2"/>
    <row r="738" ht="12.75" x14ac:dyDescent="0.2"/>
    <row r="739" ht="12.75" x14ac:dyDescent="0.2"/>
    <row r="740" ht="12.75" x14ac:dyDescent="0.2"/>
    <row r="741" ht="12.75" x14ac:dyDescent="0.2"/>
    <row r="742" ht="12.75" x14ac:dyDescent="0.2"/>
    <row r="743" ht="12.75" x14ac:dyDescent="0.2"/>
    <row r="744" ht="12.75" x14ac:dyDescent="0.2"/>
    <row r="745" ht="12.75" x14ac:dyDescent="0.2"/>
    <row r="746" ht="12.75" x14ac:dyDescent="0.2"/>
    <row r="747" ht="12.75" x14ac:dyDescent="0.2"/>
    <row r="748" ht="12.75" x14ac:dyDescent="0.2"/>
    <row r="749" ht="12.75" x14ac:dyDescent="0.2"/>
    <row r="750" ht="12.75" x14ac:dyDescent="0.2"/>
    <row r="751" ht="12.75" x14ac:dyDescent="0.2"/>
    <row r="752" ht="12.75" x14ac:dyDescent="0.2"/>
    <row r="753" ht="12.75" x14ac:dyDescent="0.2"/>
    <row r="754" ht="12.75" x14ac:dyDescent="0.2"/>
    <row r="755" ht="12.75" x14ac:dyDescent="0.2"/>
    <row r="756" ht="12.75" x14ac:dyDescent="0.2"/>
    <row r="757" ht="12.75" x14ac:dyDescent="0.2"/>
    <row r="758" ht="12.75" x14ac:dyDescent="0.2"/>
    <row r="759" ht="12.75" x14ac:dyDescent="0.2"/>
    <row r="760" ht="12.75" x14ac:dyDescent="0.2"/>
    <row r="761" ht="12.75" x14ac:dyDescent="0.2"/>
    <row r="762" ht="12.75" x14ac:dyDescent="0.2"/>
    <row r="763" ht="12.75" x14ac:dyDescent="0.2"/>
    <row r="764" ht="12.75" x14ac:dyDescent="0.2"/>
    <row r="765" ht="12.75" x14ac:dyDescent="0.2"/>
    <row r="766" ht="12.75" x14ac:dyDescent="0.2"/>
    <row r="767" ht="12.75" x14ac:dyDescent="0.2"/>
    <row r="768" ht="12.75" x14ac:dyDescent="0.2"/>
    <row r="769" ht="12.75" x14ac:dyDescent="0.2"/>
    <row r="770" ht="12.75" x14ac:dyDescent="0.2"/>
    <row r="771" ht="12.75" x14ac:dyDescent="0.2"/>
    <row r="772" ht="12.75" x14ac:dyDescent="0.2"/>
    <row r="773" ht="12.75" x14ac:dyDescent="0.2"/>
    <row r="774" ht="12.75" x14ac:dyDescent="0.2"/>
    <row r="775" ht="12.75" x14ac:dyDescent="0.2"/>
    <row r="776" ht="12.75" x14ac:dyDescent="0.2"/>
    <row r="777" ht="12.75" x14ac:dyDescent="0.2"/>
    <row r="778" ht="12.75" x14ac:dyDescent="0.2"/>
    <row r="779" ht="12.75" x14ac:dyDescent="0.2"/>
    <row r="780" ht="12.75" x14ac:dyDescent="0.2"/>
    <row r="781" ht="12.75" x14ac:dyDescent="0.2"/>
    <row r="782" ht="12.75" x14ac:dyDescent="0.2"/>
    <row r="783" ht="12.75" x14ac:dyDescent="0.2"/>
    <row r="784" ht="12.75" x14ac:dyDescent="0.2"/>
    <row r="785" ht="12.75" x14ac:dyDescent="0.2"/>
    <row r="786" ht="12.75" x14ac:dyDescent="0.2"/>
    <row r="787" ht="12.75" x14ac:dyDescent="0.2"/>
    <row r="788" ht="12.75" x14ac:dyDescent="0.2"/>
    <row r="789" ht="12.75" x14ac:dyDescent="0.2"/>
    <row r="790" ht="12.75" x14ac:dyDescent="0.2"/>
    <row r="791" ht="12.75" x14ac:dyDescent="0.2"/>
    <row r="792" ht="12.75" x14ac:dyDescent="0.2"/>
    <row r="793" ht="12.75" x14ac:dyDescent="0.2"/>
    <row r="794" ht="12.75" x14ac:dyDescent="0.2"/>
    <row r="795" ht="12.75" x14ac:dyDescent="0.2"/>
    <row r="796" ht="12.75" x14ac:dyDescent="0.2"/>
    <row r="797" ht="12.75" x14ac:dyDescent="0.2"/>
    <row r="798" ht="12.75" x14ac:dyDescent="0.2"/>
    <row r="799" ht="12.75" x14ac:dyDescent="0.2"/>
    <row r="800" ht="12.75" x14ac:dyDescent="0.2"/>
    <row r="801" ht="12.75" x14ac:dyDescent="0.2"/>
    <row r="802" ht="12.75" x14ac:dyDescent="0.2"/>
    <row r="803" ht="12.75" x14ac:dyDescent="0.2"/>
    <row r="804" ht="12.75" x14ac:dyDescent="0.2"/>
    <row r="805" ht="12.75" x14ac:dyDescent="0.2"/>
    <row r="806" ht="12.75" x14ac:dyDescent="0.2"/>
    <row r="807" ht="12.75" x14ac:dyDescent="0.2"/>
    <row r="808" ht="12.75" x14ac:dyDescent="0.2"/>
    <row r="809" ht="12.75" x14ac:dyDescent="0.2"/>
    <row r="810" ht="12.75" x14ac:dyDescent="0.2"/>
    <row r="811" ht="12.75" x14ac:dyDescent="0.2"/>
    <row r="812" ht="12.75" x14ac:dyDescent="0.2"/>
    <row r="813" ht="12.75" x14ac:dyDescent="0.2"/>
    <row r="814" ht="12.75" x14ac:dyDescent="0.2"/>
    <row r="815" ht="12.75" x14ac:dyDescent="0.2"/>
    <row r="816" ht="12.75" x14ac:dyDescent="0.2"/>
    <row r="817" ht="12.75" x14ac:dyDescent="0.2"/>
    <row r="818" ht="12.75" x14ac:dyDescent="0.2"/>
    <row r="819" ht="12.75" x14ac:dyDescent="0.2"/>
    <row r="820" ht="12.75" x14ac:dyDescent="0.2"/>
    <row r="821" ht="12.75" x14ac:dyDescent="0.2"/>
    <row r="822" ht="12.75" x14ac:dyDescent="0.2"/>
    <row r="823" ht="12.75" x14ac:dyDescent="0.2"/>
    <row r="824" ht="12.75" x14ac:dyDescent="0.2"/>
    <row r="825" ht="12.75" x14ac:dyDescent="0.2"/>
    <row r="826" ht="12.75" x14ac:dyDescent="0.2"/>
    <row r="827" ht="12.75" x14ac:dyDescent="0.2"/>
    <row r="828" ht="12.75" x14ac:dyDescent="0.2"/>
    <row r="829" ht="12.75" x14ac:dyDescent="0.2"/>
    <row r="830" ht="12.75" x14ac:dyDescent="0.2"/>
    <row r="831" ht="12.75" x14ac:dyDescent="0.2"/>
    <row r="832" ht="12.75" x14ac:dyDescent="0.2"/>
    <row r="833" ht="12.75" x14ac:dyDescent="0.2"/>
    <row r="834" ht="12.75" x14ac:dyDescent="0.2"/>
    <row r="835" ht="12.75" x14ac:dyDescent="0.2"/>
    <row r="836" ht="12.75" x14ac:dyDescent="0.2"/>
    <row r="837" ht="12.75" x14ac:dyDescent="0.2"/>
    <row r="838" ht="12.75" x14ac:dyDescent="0.2"/>
    <row r="839" ht="12.75" x14ac:dyDescent="0.2"/>
    <row r="840" ht="12.75" x14ac:dyDescent="0.2"/>
    <row r="841" ht="12.75" x14ac:dyDescent="0.2"/>
    <row r="842" ht="12.75" x14ac:dyDescent="0.2"/>
    <row r="843" ht="12.75" x14ac:dyDescent="0.2"/>
    <row r="844" ht="12.75" x14ac:dyDescent="0.2"/>
    <row r="845" ht="12.75" x14ac:dyDescent="0.2"/>
    <row r="846" ht="12.75" x14ac:dyDescent="0.2"/>
    <row r="847" ht="12.75" x14ac:dyDescent="0.2"/>
    <row r="848" ht="12.75" x14ac:dyDescent="0.2"/>
    <row r="849" ht="12.75" x14ac:dyDescent="0.2"/>
    <row r="850" ht="12.75" x14ac:dyDescent="0.2"/>
    <row r="851" ht="12.75" x14ac:dyDescent="0.2"/>
    <row r="852" ht="12.75" x14ac:dyDescent="0.2"/>
    <row r="853" ht="12.75" x14ac:dyDescent="0.2"/>
    <row r="854" ht="12.75" x14ac:dyDescent="0.2"/>
    <row r="855" ht="12.75" x14ac:dyDescent="0.2"/>
    <row r="856" ht="12.75" x14ac:dyDescent="0.2"/>
    <row r="857" ht="12.75" x14ac:dyDescent="0.2"/>
    <row r="858" ht="12.75" x14ac:dyDescent="0.2"/>
    <row r="859" ht="12.75" x14ac:dyDescent="0.2"/>
    <row r="860" ht="12.75" x14ac:dyDescent="0.2"/>
    <row r="861" ht="12.75" x14ac:dyDescent="0.2"/>
    <row r="862" ht="12.75" x14ac:dyDescent="0.2"/>
    <row r="863" ht="12.75" x14ac:dyDescent="0.2"/>
    <row r="864" ht="12.75" x14ac:dyDescent="0.2"/>
    <row r="865" ht="12.75" x14ac:dyDescent="0.2"/>
    <row r="866" ht="12.75" x14ac:dyDescent="0.2"/>
    <row r="867" ht="12.75" x14ac:dyDescent="0.2"/>
    <row r="868" ht="12.75" x14ac:dyDescent="0.2"/>
    <row r="869" ht="12.75" x14ac:dyDescent="0.2"/>
    <row r="870" ht="12.75" x14ac:dyDescent="0.2"/>
    <row r="871" ht="12.75" x14ac:dyDescent="0.2"/>
    <row r="872" ht="12.75" x14ac:dyDescent="0.2"/>
    <row r="873" ht="12.75" x14ac:dyDescent="0.2"/>
    <row r="874" ht="12.75" x14ac:dyDescent="0.2"/>
    <row r="875" ht="12.75" x14ac:dyDescent="0.2"/>
    <row r="876" ht="12.75" x14ac:dyDescent="0.2"/>
    <row r="877" ht="12.75" x14ac:dyDescent="0.2"/>
    <row r="878" ht="12.75" x14ac:dyDescent="0.2"/>
    <row r="879" ht="12.75" x14ac:dyDescent="0.2"/>
    <row r="880" ht="12.75" x14ac:dyDescent="0.2"/>
    <row r="881" ht="12.75" x14ac:dyDescent="0.2"/>
    <row r="882" ht="12.75" x14ac:dyDescent="0.2"/>
    <row r="883" ht="12.75" x14ac:dyDescent="0.2"/>
    <row r="884" ht="12.75" x14ac:dyDescent="0.2"/>
    <row r="885" ht="12.75" x14ac:dyDescent="0.2"/>
    <row r="886" ht="12.75" x14ac:dyDescent="0.2"/>
    <row r="887" ht="12.75" x14ac:dyDescent="0.2"/>
    <row r="888" ht="12.75" x14ac:dyDescent="0.2"/>
    <row r="889" ht="12.75" x14ac:dyDescent="0.2"/>
    <row r="890" ht="12.75" x14ac:dyDescent="0.2"/>
    <row r="891" ht="12.75" x14ac:dyDescent="0.2"/>
    <row r="892" ht="12.75" x14ac:dyDescent="0.2"/>
    <row r="893" ht="12.75" x14ac:dyDescent="0.2"/>
    <row r="894" ht="12.75" x14ac:dyDescent="0.2"/>
    <row r="895" ht="12.75" x14ac:dyDescent="0.2"/>
    <row r="896" ht="12.75" x14ac:dyDescent="0.2"/>
    <row r="897" ht="12.75" x14ac:dyDescent="0.2"/>
    <row r="898" ht="12.75" x14ac:dyDescent="0.2"/>
    <row r="899" ht="12.75" x14ac:dyDescent="0.2"/>
    <row r="900" ht="12.75" x14ac:dyDescent="0.2"/>
    <row r="901" ht="12.75" x14ac:dyDescent="0.2"/>
    <row r="902" ht="12.75" x14ac:dyDescent="0.2"/>
    <row r="903" ht="12.75" x14ac:dyDescent="0.2"/>
    <row r="904" ht="12.75" x14ac:dyDescent="0.2"/>
    <row r="905" ht="12.75" x14ac:dyDescent="0.2"/>
    <row r="906" ht="12.75" x14ac:dyDescent="0.2"/>
    <row r="907" ht="12.75" x14ac:dyDescent="0.2"/>
    <row r="908" ht="12.75" x14ac:dyDescent="0.2"/>
    <row r="909" ht="12.75" x14ac:dyDescent="0.2"/>
    <row r="910" ht="12.75" x14ac:dyDescent="0.2"/>
    <row r="911" ht="12.75" x14ac:dyDescent="0.2"/>
    <row r="912" ht="12.75" x14ac:dyDescent="0.2"/>
    <row r="913" ht="12.75" x14ac:dyDescent="0.2"/>
    <row r="914" ht="12.75" x14ac:dyDescent="0.2"/>
    <row r="915" ht="12.75" x14ac:dyDescent="0.2"/>
    <row r="916" ht="12.75" x14ac:dyDescent="0.2"/>
    <row r="917" ht="12.75" x14ac:dyDescent="0.2"/>
    <row r="918" ht="12.75" x14ac:dyDescent="0.2"/>
    <row r="919" ht="12.75" x14ac:dyDescent="0.2"/>
    <row r="920" ht="12.75" x14ac:dyDescent="0.2"/>
    <row r="921" ht="12.75" x14ac:dyDescent="0.2"/>
    <row r="922" ht="12.75" x14ac:dyDescent="0.2"/>
    <row r="923" ht="12.75" x14ac:dyDescent="0.2"/>
    <row r="924" ht="12.75" x14ac:dyDescent="0.2"/>
    <row r="925" ht="12.75" x14ac:dyDescent="0.2"/>
    <row r="926" ht="12.75" x14ac:dyDescent="0.2"/>
    <row r="927" ht="12.75" x14ac:dyDescent="0.2"/>
    <row r="928" ht="12.75" x14ac:dyDescent="0.2"/>
    <row r="929" ht="12.75" x14ac:dyDescent="0.2"/>
    <row r="930" ht="12.75" x14ac:dyDescent="0.2"/>
    <row r="931" ht="12.75" x14ac:dyDescent="0.2"/>
    <row r="932" ht="12.75" x14ac:dyDescent="0.2"/>
    <row r="933" ht="12.75" x14ac:dyDescent="0.2"/>
    <row r="934" ht="12.75" x14ac:dyDescent="0.2"/>
    <row r="935" ht="12.75" x14ac:dyDescent="0.2"/>
    <row r="936" ht="12.75" x14ac:dyDescent="0.2"/>
    <row r="937" ht="12.75" x14ac:dyDescent="0.2"/>
    <row r="938" ht="12.75" x14ac:dyDescent="0.2"/>
    <row r="939" ht="12.75" x14ac:dyDescent="0.2"/>
    <row r="940" ht="12.75" x14ac:dyDescent="0.2"/>
    <row r="941" ht="12.75" x14ac:dyDescent="0.2"/>
    <row r="942" ht="12.75" x14ac:dyDescent="0.2"/>
    <row r="943" ht="12.75" x14ac:dyDescent="0.2"/>
    <row r="944" ht="12.75" x14ac:dyDescent="0.2"/>
    <row r="945" ht="12.75" x14ac:dyDescent="0.2"/>
    <row r="946" ht="12.75" x14ac:dyDescent="0.2"/>
    <row r="947" ht="12.75" x14ac:dyDescent="0.2"/>
    <row r="948" ht="12.75" x14ac:dyDescent="0.2"/>
    <row r="949" ht="12.75" x14ac:dyDescent="0.2"/>
    <row r="950" ht="12.75" x14ac:dyDescent="0.2"/>
    <row r="951" ht="12.75" x14ac:dyDescent="0.2"/>
    <row r="952" ht="12.75" x14ac:dyDescent="0.2"/>
    <row r="953" ht="12.75" x14ac:dyDescent="0.2"/>
    <row r="954" ht="12.75" x14ac:dyDescent="0.2"/>
    <row r="955" ht="12.75" x14ac:dyDescent="0.2"/>
    <row r="956" ht="12.75" x14ac:dyDescent="0.2"/>
    <row r="957" ht="12.75" x14ac:dyDescent="0.2"/>
    <row r="958" ht="12.75" x14ac:dyDescent="0.2"/>
    <row r="959" ht="12.75" x14ac:dyDescent="0.2"/>
    <row r="960" ht="12.75" x14ac:dyDescent="0.2"/>
    <row r="961" ht="12.75" x14ac:dyDescent="0.2"/>
    <row r="962" ht="12.75" x14ac:dyDescent="0.2"/>
    <row r="963" ht="12.75" x14ac:dyDescent="0.2"/>
    <row r="964" ht="12.75" x14ac:dyDescent="0.2"/>
    <row r="965" ht="12.75" x14ac:dyDescent="0.2"/>
    <row r="966" ht="12.75" x14ac:dyDescent="0.2"/>
    <row r="967" ht="12.75" x14ac:dyDescent="0.2"/>
    <row r="968" ht="12.75" x14ac:dyDescent="0.2"/>
    <row r="969" ht="12.75" x14ac:dyDescent="0.2"/>
    <row r="970" ht="12.75" x14ac:dyDescent="0.2"/>
    <row r="971" ht="12.75" x14ac:dyDescent="0.2"/>
    <row r="972" ht="12.75" x14ac:dyDescent="0.2"/>
    <row r="973" ht="12.75" x14ac:dyDescent="0.2"/>
    <row r="974" ht="12.75" x14ac:dyDescent="0.2"/>
    <row r="975" ht="12.75" x14ac:dyDescent="0.2"/>
    <row r="976" ht="12.75" x14ac:dyDescent="0.2"/>
    <row r="977" ht="12.75" x14ac:dyDescent="0.2"/>
    <row r="978" ht="12.75" x14ac:dyDescent="0.2"/>
    <row r="979" ht="12.75" x14ac:dyDescent="0.2"/>
    <row r="980" ht="12.75" x14ac:dyDescent="0.2"/>
    <row r="981" ht="12.75" x14ac:dyDescent="0.2"/>
    <row r="982" ht="12.75" x14ac:dyDescent="0.2"/>
    <row r="983" ht="12.75" x14ac:dyDescent="0.2"/>
    <row r="984" ht="12.75" x14ac:dyDescent="0.2"/>
    <row r="985" ht="12.75" x14ac:dyDescent="0.2"/>
    <row r="986" ht="12.75" x14ac:dyDescent="0.2"/>
    <row r="987" ht="12.75" x14ac:dyDescent="0.2"/>
    <row r="988" ht="12.75" x14ac:dyDescent="0.2"/>
    <row r="989" ht="12.75" x14ac:dyDescent="0.2"/>
    <row r="990" ht="12.75" x14ac:dyDescent="0.2"/>
    <row r="991" ht="12.75" x14ac:dyDescent="0.2"/>
    <row r="992" ht="12.75" x14ac:dyDescent="0.2"/>
    <row r="993" ht="12.75" x14ac:dyDescent="0.2"/>
    <row r="994" ht="12.75" x14ac:dyDescent="0.2"/>
    <row r="995" ht="12.75" x14ac:dyDescent="0.2"/>
    <row r="996" ht="12.75" x14ac:dyDescent="0.2"/>
    <row r="997" ht="12.75" x14ac:dyDescent="0.2"/>
    <row r="998" ht="12.75" x14ac:dyDescent="0.2"/>
    <row r="999" ht="12.75" x14ac:dyDescent="0.2"/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m4-barrels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Wen, Yifan  (Student)</cp:lastModifiedBy>
  <dcterms:modified xsi:type="dcterms:W3CDTF">2025-02-20T01:38:48Z</dcterms:modified>
</cp:coreProperties>
</file>