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8_{6ED9F7FB-B2DF-462F-89B6-6B2C7FA69E46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N4" i="1"/>
  <c r="N5" i="1"/>
  <c r="N6" i="1"/>
  <c r="N3" i="1"/>
</calcChain>
</file>

<file path=xl/sharedStrings.xml><?xml version="1.0" encoding="utf-8"?>
<sst xmlns="http://schemas.openxmlformats.org/spreadsheetml/2006/main" count="27" uniqueCount="27">
  <si>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</si>
  <si>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</si>
  <si>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</si>
  <si>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</si>
  <si>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</si>
  <si>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</si>
  <si>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</si>
  <si>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</si>
  <si>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</si>
  <si>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</si>
  <si>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</si>
  <si>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</si>
  <si>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</si>
  <si>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</si>
  <si>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</si>
  <si>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</si>
  <si>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</si>
  <si>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</si>
  <si>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</si>
  <si>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glock17_gen5_marksman_114mm_9x19_barrel</t>
  </si>
  <si>
    <t>114mm</t>
  </si>
  <si>
    <t>sai_match_threaded_9x19_barrel</t>
  </si>
  <si>
    <t>SAI Match Threaded G17 9x19</t>
  </si>
  <si>
    <t>glock17l_ported_153mm_9x19_barrel</t>
  </si>
  <si>
    <t>Glock 17L Ported 153mm 9x19 Barrel</t>
  </si>
  <si>
    <t>igb_austria_match_grade_polygonal_406mm_9x19_barrel</t>
  </si>
  <si>
    <t>IGB Austria Match Grade Polygonal 406mm 9x19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</si>
</sst>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115" zoomScaleNormal="115" workbookViewId="0">
      <selection activeCell="P28" sqref="P28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2</v>
      </c>
      <c r="D3">
        <v>0.17</v>
      </c>
      <c r="E3">
        <v>-9</v>
      </c>
      <c r="F3">
        <v>-12</v>
      </c>
      <c r="H3">
        <v>0</v>
      </c>
      <c r="I3">
        <v>0</v>
      </c>
      <c r="J3">
        <v>0</v>
      </c>
      <c r="M3">
        <v>0</v>
      </c>
      <c r="N3" s="1">
        <f>C3-D3*20-E3*0.8-F3*0.6-H3*5+I3*10+J3/300</f>
        <v>13</v>
      </c>
      <c r="P3">
        <v>0.08</v>
      </c>
      <c r="Q3">
        <v>4.4881900000000003</v>
      </c>
      <c r="S3">
        <f>ROUND(Q3*0.02+P3+R3, 2)</f>
        <v>0.17</v>
      </c>
    </row>
    <row r="4" spans="1:21" x14ac:dyDescent="0.25">
      <c r="A4" t="s">
        <v>21</v>
      </c>
      <c r="B4" t="s">
        <v>22</v>
      </c>
      <c r="C4">
        <v>0</v>
      </c>
      <c r="D4">
        <v>0.19</v>
      </c>
      <c r="E4">
        <v>-7</v>
      </c>
      <c r="F4">
        <v>-10</v>
      </c>
      <c r="H4">
        <v>0.05</v>
      </c>
      <c r="I4">
        <v>0</v>
      </c>
      <c r="J4">
        <v>25</v>
      </c>
      <c r="M4">
        <v>1200</v>
      </c>
      <c r="N4" s="1">
        <f t="shared" ref="N4:N35" si="0">C4-D4*20-E4*0.8-F4*0.6-H4*5+I4*10+J4/300</f>
        <v>7.6333333333333337</v>
      </c>
      <c r="P4">
        <v>0.08</v>
      </c>
      <c r="Q4">
        <v>4.5</v>
      </c>
      <c r="S4">
        <f t="shared" ref="S4:S6" si="1">ROUND(Q4*0.02+P4+R4, 2)</f>
        <v>0.17</v>
      </c>
    </row>
    <row r="5" spans="1:21" x14ac:dyDescent="0.25">
      <c r="A5" t="s">
        <v>23</v>
      </c>
      <c r="B5" t="s">
        <v>24</v>
      </c>
      <c r="C5">
        <v>-2</v>
      </c>
      <c r="D5">
        <v>0.22</v>
      </c>
      <c r="E5">
        <v>-11</v>
      </c>
      <c r="F5">
        <v>-13</v>
      </c>
      <c r="H5">
        <v>-0.1</v>
      </c>
      <c r="I5">
        <v>0.04</v>
      </c>
      <c r="J5">
        <v>100</v>
      </c>
      <c r="M5">
        <v>1500</v>
      </c>
      <c r="N5" s="1">
        <f t="shared" si="0"/>
        <v>11.433333333333334</v>
      </c>
      <c r="P5">
        <v>0.08</v>
      </c>
      <c r="Q5">
        <v>6.0236200000000002</v>
      </c>
      <c r="S5">
        <f t="shared" si="1"/>
        <v>0.2</v>
      </c>
    </row>
    <row r="6" spans="1:21" x14ac:dyDescent="0.25">
      <c r="A6" t="s">
        <v>25</v>
      </c>
      <c r="B6" t="s">
        <v>26</v>
      </c>
      <c r="C6">
        <v>-25</v>
      </c>
      <c r="D6">
        <v>0.4</v>
      </c>
      <c r="E6">
        <v>-10</v>
      </c>
      <c r="F6">
        <v>-15</v>
      </c>
      <c r="H6">
        <v>-0.2</v>
      </c>
      <c r="I6">
        <v>0.1</v>
      </c>
      <c r="J6">
        <v>300</v>
      </c>
      <c r="M6">
        <v>3000</v>
      </c>
      <c r="N6" s="1">
        <f t="shared" si="0"/>
        <v>-13</v>
      </c>
      <c r="P6">
        <v>0.08</v>
      </c>
      <c r="Q6">
        <v>15.984252</v>
      </c>
      <c r="S6">
        <f t="shared" si="1"/>
        <v>0.4</v>
      </c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2024-09-05T02:04:46Z</dcterms:modified>
</cp:coreProperties>
</file>