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5B0D4BED-925F-46C7-8948-D6F47F0BC1F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foregr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64" i="1"/>
  <c r="N65" i="1"/>
  <c r="N66" i="1"/>
  <c r="Q47" i="1"/>
  <c r="S47" i="1"/>
  <c r="N47" i="1"/>
  <c r="N48" i="1"/>
  <c r="N49" i="1"/>
  <c r="N50" i="1"/>
  <c r="N5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7" i="1"/>
  <c r="N19" i="1"/>
  <c r="N20" i="1"/>
  <c r="N21" i="1"/>
  <c r="N2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</calcChain>
</file>

<file path=xl/sharedStrings.xml><?xml version="1.0" encoding="utf-8"?>
<sst xmlns="http://schemas.openxmlformats.org/spreadsheetml/2006/main" count="141" uniqueCount="135">
  <si>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</si>
  <si>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</si>
  <si>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</si>
  <si>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</si>
  <si>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</si>
  <si>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</si>
  <si>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</si>
  <si>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</si>
  <si>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</si>
  <si>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</si>
  <si>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</si>
  <si>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</si>
  <si>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</si>
  <si>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</si>
  <si>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</si>
  <si>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bcm_gunfighter_mod3_mlok_foregrip</t>
  </si>
  <si>
    <t>BCM Gunfighter Mod 3 MLOK Foregrip</t>
  </si>
  <si>
    <t>bcm_gunfighter_mod3_mlok_foregrip_flipped</t>
  </si>
  <si>
    <t>BCM Gunfighter Mod 3 MLOK Foregrip Flipped</t>
  </si>
  <si>
    <t>bcm_gunfighter_mod3_mlok_shortened_foregrip</t>
  </si>
  <si>
    <t>BCM Gunfighter Mod 3 MLOK Shortened Foregrip</t>
  </si>
  <si>
    <t>bcm_gunfighter_mod3_mlok_shortened_foregrip_flipped</t>
  </si>
  <si>
    <t>BCM Gunfighter Mod 3 MLOK Shortened Foregrip Flipped</t>
  </si>
  <si>
    <t>bcm_gunfighter_mod3_picatinny_foregrip</t>
  </si>
  <si>
    <t>BCM Gunfighter Mod 3 Picatinny Foregrip</t>
  </si>
  <si>
    <t>bcm_gunfighter_mod3_picatinny_foregrip_flipped</t>
  </si>
  <si>
    <t>BCM Gunfighter Mod 3 Picatinny Foregrip Flipped</t>
  </si>
  <si>
    <t>bcm_gunfighter_mod3_picatinny_shortened_foregrip</t>
  </si>
  <si>
    <t>BCM Gunfighter Mod 3 Picatinny Shortened Foregrip</t>
  </si>
  <si>
    <t>bcm_gunfighter_mod3_picatinny_shortened_foregrip_flipped</t>
  </si>
  <si>
    <t>BCM Gunfighter Mod 3 Picatinny Shortened Foregrip Flipped</t>
  </si>
  <si>
    <t>hera_arms_cqr_gen1_foregrip</t>
  </si>
  <si>
    <t>CQR FG</t>
  </si>
  <si>
    <t>a3_angled_foregrip</t>
  </si>
  <si>
    <t>A3 Angled</t>
  </si>
  <si>
    <t>fab_defense_tactical_lightweight_vertical_grip</t>
  </si>
  <si>
    <t>FAB Defense Lightweight Vertical</t>
  </si>
  <si>
    <t>grip_pod_gps_02_body</t>
  </si>
  <si>
    <t>Grip Pod Systems GPS-02</t>
  </si>
  <si>
    <t>kac_vpg</t>
  </si>
  <si>
    <t>KAC VPG</t>
  </si>
  <si>
    <t>magpul_afg_2_grip</t>
  </si>
  <si>
    <t>Magpul AFG-2</t>
  </si>
  <si>
    <t>magpul_rvg</t>
  </si>
  <si>
    <t>Magpul RVG</t>
  </si>
  <si>
    <t>xtm_full_handstop</t>
  </si>
  <si>
    <t>Magpul XTM Full Handstop</t>
  </si>
  <si>
    <t>mission_first_folding_grip</t>
  </si>
  <si>
    <t>Mission First Tactical Folding Grip</t>
  </si>
  <si>
    <t>okb_crazy_romanian_picatinny_full_grip</t>
  </si>
  <si>
    <t>OKB Crazy Romanian Picatinny Full Grip</t>
  </si>
  <si>
    <t>okb_crazy_romanian_picatinny_half_grip</t>
  </si>
  <si>
    <t>OKB Crazy Romanian Picatinny Half Grip</t>
  </si>
  <si>
    <t>pts_fortis_shift_tactical_grip</t>
  </si>
  <si>
    <t>Pts Fortis Shift Tactical Grip</t>
  </si>
  <si>
    <t>rk_b25_angled_mount</t>
  </si>
  <si>
    <t>Rk B25 angled</t>
  </si>
  <si>
    <t>rk_foregrip_mount</t>
  </si>
  <si>
    <t>Rk foregrip</t>
  </si>
  <si>
    <t>rk_short_foregrip_mount</t>
  </si>
  <si>
    <t>Rk short foregrip</t>
  </si>
  <si>
    <t>rtm_pillau_tactical_grip</t>
  </si>
  <si>
    <t>RTM Pillau Tactical grip</t>
  </si>
  <si>
    <t>stark_se_5_express_forward_grip</t>
  </si>
  <si>
    <t>Stark SE-5 Express Forward Grip</t>
  </si>
  <si>
    <t>tangodown_bgv_mk46k_grip</t>
  </si>
  <si>
    <t>Tangodown BGV-MK46K</t>
  </si>
  <si>
    <t>timber_creek_enforcer_foregrip</t>
  </si>
  <si>
    <t>Timber Creek Enforcer</t>
  </si>
  <si>
    <t>timber_creek_enforcer_handstop</t>
  </si>
  <si>
    <t>utg_ms_qd_foregrip</t>
  </si>
  <si>
    <t>UTG MS QD</t>
  </si>
  <si>
    <t>utg_super_slim_vertical_foregrip</t>
  </si>
  <si>
    <t>UTG Super Slim Vertical</t>
  </si>
  <si>
    <t>viking_tactical_uvg_grip</t>
  </si>
  <si>
    <t>Viking Tactical UVG</t>
  </si>
  <si>
    <t>strike_industries_ar_picatinny_bipod_foregrip</t>
  </si>
  <si>
    <t>Strike Industries AR Picatinny Bipod Foregrip</t>
  </si>
  <si>
    <t>strike_industries_bipod_foregrip_collapsed_legs</t>
  </si>
  <si>
    <t>Strike Industries Bipod Foregrip Collapsed</t>
  </si>
  <si>
    <t>strike_industries_bipod_foregrip_extended_legs</t>
  </si>
  <si>
    <t>Strike Industries Bipod Foregrip Extended</t>
  </si>
  <si>
    <t>strike_industries_cobra_tactical_foregrip</t>
  </si>
  <si>
    <t>Strike Industries Cobra Tactical Foregrip</t>
  </si>
  <si>
    <t>grip_pod_gps_02_legs_ext</t>
  </si>
  <si>
    <t>GPS-02 Extended</t>
  </si>
  <si>
    <t>grip_pod_gps_02_legs_col</t>
  </si>
  <si>
    <t>GPS-02 Collapsed</t>
  </si>
  <si>
    <t>zenit_rk0</t>
  </si>
  <si>
    <t>Zenitco Rk-0</t>
  </si>
  <si>
    <t>zenit_rk1</t>
  </si>
  <si>
    <t>Zenitco Rk-1</t>
  </si>
  <si>
    <t>zenit_rk2</t>
  </si>
  <si>
    <t>Zenitco Rk-2</t>
  </si>
  <si>
    <t>zenit_rk4</t>
  </si>
  <si>
    <t>Zenitco Rk-4</t>
  </si>
  <si>
    <t>zenit_rk5</t>
  </si>
  <si>
    <t xml:space="preserve">Zenitco Rk-5 </t>
  </si>
  <si>
    <t>zenit_rk6</t>
  </si>
  <si>
    <t>Zenitco Rk-6</t>
  </si>
  <si>
    <t>zenit_rk6_angled</t>
  </si>
  <si>
    <t>zenit_rk5_angled</t>
  </si>
  <si>
    <t>Zenitco Rk-5</t>
  </si>
  <si>
    <t>zenit_rk1_angled</t>
  </si>
  <si>
    <t>zenit_rk2_angled</t>
  </si>
  <si>
    <t>zenit_rk4_angled</t>
  </si>
  <si>
    <t>zenit_rk0_angled</t>
  </si>
  <si>
    <t>aeroknox_ax_mlok_grip</t>
  </si>
  <si>
    <t>Aeroknox AX MLOK Handstop</t>
  </si>
  <si>
    <t>dd_enhanced_mvg</t>
  </si>
  <si>
    <t>DD Enhanced MVG</t>
  </si>
  <si>
    <t>magpul_mvg</t>
  </si>
  <si>
    <t>Magpul MVG</t>
  </si>
  <si>
    <t>okb_crazy_romanian_mlok_full_grip</t>
  </si>
  <si>
    <t>OKB Crazy Romanian MLOK Full Grip</t>
  </si>
  <si>
    <t>okb_crazy_romanian_mlok_half_grip</t>
  </si>
  <si>
    <t>OKB Crazy Romanian MLOK Half Grip</t>
  </si>
  <si>
    <t>railscales_rsb_vg</t>
  </si>
  <si>
    <t>RailScales RSB Vertical Grip</t>
  </si>
  <si>
    <t>si_link_curved_mlok_fg</t>
  </si>
  <si>
    <t>Strike Industries LINK Curved MLOK Foregrip</t>
  </si>
  <si>
    <t>magpul_mlok_afg_grip</t>
  </si>
  <si>
    <t>Magpul MLOK AFG</t>
  </si>
  <si>
    <t>daniel_defense_rubber_overmolding_vertical_foregrip</t>
  </si>
  <si>
    <t>Daniel Defense Soft Touch Rubber Overmolding Vertical Foregrip</t>
  </si>
  <si>
    <t>irl price</t>
  </si>
  <si>
    <t>price formula</t>
  </si>
  <si>
    <t>irl weight</t>
  </si>
  <si>
    <t>weight formula</t>
  </si>
  <si>
    <t>aug_a3_std_foregrip</t>
  </si>
  <si>
    <t>AUG A3 Std.</t>
  </si>
  <si>
    <t>aug_a3_std_foregrip_folded</t>
  </si>
  <si>
    <t>AUG A3 Std. Folded</t>
  </si>
  <si>
    <t>hera_arms_cqr_gen2_foregrip</t>
  </si>
  <si>
    <t>Hera Arms CQR Gen2 Foregrip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</si>
</sst>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workbookViewId="0">
      <selection activeCell="I28" sqref="I28"/>
    </sheetView>
  </sheetViews>
  <sheetFormatPr defaultRowHeight="15" x14ac:dyDescent="0.25"/>
  <cols>
    <col min="1" max="1" width="13" customWidth="1"/>
    <col min="2" max="2" width="34.140625" customWidth="1"/>
  </cols>
  <sheetData>
    <row r="1" spans="1:19" x14ac:dyDescent="0.25">
      <c r="C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125</v>
      </c>
      <c r="Q2" t="s">
        <v>126</v>
      </c>
      <c r="R2" t="s">
        <v>127</v>
      </c>
      <c r="S2" t="s">
        <v>128</v>
      </c>
    </row>
    <row r="3" spans="1:19" s="20" customFormat="1" x14ac:dyDescent="0.25">
      <c r="A3" s="21" t="s">
        <v>107</v>
      </c>
      <c r="B3" s="21" t="s">
        <v>108</v>
      </c>
      <c r="C3" s="21">
        <v>6</v>
      </c>
      <c r="D3" s="21">
        <v>0.04</v>
      </c>
      <c r="E3" s="21">
        <v>-1</v>
      </c>
      <c r="F3" s="21">
        <v>-2</v>
      </c>
      <c r="G3" s="21"/>
      <c r="H3" s="21"/>
      <c r="I3" s="21"/>
      <c r="J3" s="21"/>
      <c r="K3" s="21"/>
      <c r="L3" s="21"/>
      <c r="M3" s="21">
        <v>600</v>
      </c>
      <c r="N3" s="20">
        <f>C3-D3*20-E3*0.8-F3*0.6</f>
        <v>7.2</v>
      </c>
    </row>
    <row r="4" spans="1:19" s="20" customFormat="1" x14ac:dyDescent="0.25">
      <c r="A4" s="22" t="s">
        <v>109</v>
      </c>
      <c r="B4" s="22" t="s">
        <v>110</v>
      </c>
      <c r="C4" s="22">
        <v>4</v>
      </c>
      <c r="D4" s="22">
        <v>7.0000000000000007E-2</v>
      </c>
      <c r="E4" s="22">
        <v>-1</v>
      </c>
      <c r="F4" s="22">
        <v>-6</v>
      </c>
      <c r="G4" s="22"/>
      <c r="H4" s="22"/>
      <c r="I4" s="22"/>
      <c r="J4" s="22"/>
      <c r="K4" s="22"/>
      <c r="L4" s="22"/>
      <c r="M4" s="22">
        <v>400</v>
      </c>
      <c r="N4" s="23">
        <f t="shared" ref="N4:N66" si="0">C4-D4*20-E4*0.8-F4*0.6</f>
        <v>6.9999999999999991</v>
      </c>
    </row>
    <row r="5" spans="1:19" s="20" customFormat="1" x14ac:dyDescent="0.25">
      <c r="A5" s="23" t="s">
        <v>111</v>
      </c>
      <c r="B5" s="23" t="s">
        <v>112</v>
      </c>
      <c r="C5" s="23">
        <v>4</v>
      </c>
      <c r="D5" s="23">
        <v>0.05</v>
      </c>
      <c r="E5" s="23">
        <v>-4</v>
      </c>
      <c r="F5" s="23">
        <v>-1</v>
      </c>
      <c r="G5" s="23"/>
      <c r="H5" s="23"/>
      <c r="I5" s="23"/>
      <c r="J5" s="23"/>
      <c r="K5" s="23"/>
      <c r="L5" s="23"/>
      <c r="M5" s="23">
        <v>300</v>
      </c>
      <c r="N5" s="23">
        <f t="shared" si="0"/>
        <v>6.8</v>
      </c>
    </row>
    <row r="6" spans="1:19" s="20" customFormat="1" x14ac:dyDescent="0.25">
      <c r="A6" s="23" t="s">
        <v>113</v>
      </c>
      <c r="B6" s="23" t="s">
        <v>114</v>
      </c>
      <c r="C6" s="23">
        <v>3</v>
      </c>
      <c r="D6" s="23">
        <v>0.11</v>
      </c>
      <c r="E6" s="23">
        <v>-3</v>
      </c>
      <c r="F6" s="23">
        <v>-5</v>
      </c>
      <c r="G6" s="23"/>
      <c r="H6" s="23"/>
      <c r="I6" s="23"/>
      <c r="J6" s="23"/>
      <c r="K6" s="23"/>
      <c r="L6" s="23"/>
      <c r="M6" s="23">
        <v>800</v>
      </c>
      <c r="N6" s="23">
        <f t="shared" si="0"/>
        <v>6.2</v>
      </c>
    </row>
    <row r="7" spans="1:19" s="20" customFormat="1" x14ac:dyDescent="0.25">
      <c r="A7" s="23" t="s">
        <v>115</v>
      </c>
      <c r="B7" s="23" t="s">
        <v>116</v>
      </c>
      <c r="C7" s="23">
        <v>5</v>
      </c>
      <c r="D7" s="23">
        <v>0.06</v>
      </c>
      <c r="E7" s="23">
        <v>-1</v>
      </c>
      <c r="F7" s="23">
        <v>-3</v>
      </c>
      <c r="G7" s="23"/>
      <c r="H7" s="23"/>
      <c r="I7" s="23"/>
      <c r="J7" s="23"/>
      <c r="K7" s="23"/>
      <c r="L7" s="23"/>
      <c r="M7" s="23">
        <v>600</v>
      </c>
      <c r="N7" s="23">
        <f t="shared" si="0"/>
        <v>6.3999999999999995</v>
      </c>
    </row>
    <row r="8" spans="1:19" s="20" customFormat="1" x14ac:dyDescent="0.25">
      <c r="A8" s="23" t="s">
        <v>117</v>
      </c>
      <c r="B8" s="23" t="s">
        <v>118</v>
      </c>
      <c r="C8" s="23">
        <v>5</v>
      </c>
      <c r="D8" s="23">
        <v>7.0000000000000007E-2</v>
      </c>
      <c r="E8" s="23">
        <v>-3</v>
      </c>
      <c r="F8" s="23">
        <v>-2</v>
      </c>
      <c r="G8" s="23"/>
      <c r="H8" s="23"/>
      <c r="I8" s="23"/>
      <c r="J8" s="23"/>
      <c r="K8" s="23"/>
      <c r="L8" s="23"/>
      <c r="M8" s="23">
        <v>800</v>
      </c>
      <c r="N8" s="23">
        <f t="shared" si="0"/>
        <v>7.2</v>
      </c>
    </row>
    <row r="9" spans="1:19" s="20" customFormat="1" x14ac:dyDescent="0.25">
      <c r="A9" s="23" t="s">
        <v>119</v>
      </c>
      <c r="B9" s="23" t="s">
        <v>120</v>
      </c>
      <c r="C9" s="23">
        <v>6</v>
      </c>
      <c r="D9" s="23">
        <v>0.06</v>
      </c>
      <c r="E9" s="23">
        <v>-2</v>
      </c>
      <c r="F9" s="23">
        <v>-1</v>
      </c>
      <c r="G9" s="23"/>
      <c r="H9" s="23"/>
      <c r="I9" s="23"/>
      <c r="J9" s="23"/>
      <c r="K9" s="23"/>
      <c r="L9" s="23"/>
      <c r="M9" s="23">
        <v>500</v>
      </c>
      <c r="N9" s="23">
        <f t="shared" si="0"/>
        <v>7</v>
      </c>
    </row>
    <row r="10" spans="1:19" x14ac:dyDescent="0.25">
      <c r="A10" t="s">
        <v>15</v>
      </c>
      <c r="B10" t="s">
        <v>16</v>
      </c>
      <c r="C10">
        <v>5</v>
      </c>
      <c r="D10">
        <v>7.0000000000000007E-2</v>
      </c>
      <c r="E10">
        <v>-1</v>
      </c>
      <c r="F10">
        <v>-4</v>
      </c>
      <c r="M10">
        <v>300</v>
      </c>
      <c r="N10" s="23">
        <f t="shared" si="0"/>
        <v>6.7999999999999989</v>
      </c>
    </row>
    <row r="11" spans="1:19" x14ac:dyDescent="0.25">
      <c r="A11" t="s">
        <v>17</v>
      </c>
      <c r="B11" t="s">
        <v>18</v>
      </c>
      <c r="C11">
        <v>4</v>
      </c>
      <c r="D11">
        <v>7.0000000000000007E-2</v>
      </c>
      <c r="E11">
        <v>-3</v>
      </c>
      <c r="F11">
        <v>-3</v>
      </c>
      <c r="M11">
        <v>300</v>
      </c>
      <c r="N11" s="23">
        <f t="shared" si="0"/>
        <v>6.8</v>
      </c>
    </row>
    <row r="12" spans="1:19" x14ac:dyDescent="0.25">
      <c r="A12" t="s">
        <v>19</v>
      </c>
      <c r="B12" t="s">
        <v>20</v>
      </c>
      <c r="C12">
        <v>6</v>
      </c>
      <c r="D12">
        <v>0.05</v>
      </c>
      <c r="E12">
        <v>0</v>
      </c>
      <c r="F12">
        <v>-3</v>
      </c>
      <c r="M12">
        <v>300</v>
      </c>
      <c r="N12" s="23">
        <f t="shared" si="0"/>
        <v>6.8</v>
      </c>
    </row>
    <row r="13" spans="1:19" x14ac:dyDescent="0.25">
      <c r="A13" t="s">
        <v>21</v>
      </c>
      <c r="B13" t="s">
        <v>22</v>
      </c>
      <c r="C13">
        <v>5</v>
      </c>
      <c r="D13">
        <v>0.05</v>
      </c>
      <c r="E13">
        <v>-2</v>
      </c>
      <c r="F13">
        <v>-2</v>
      </c>
      <c r="M13">
        <v>300</v>
      </c>
      <c r="N13" s="23">
        <f t="shared" si="0"/>
        <v>6.8</v>
      </c>
    </row>
    <row r="14" spans="1:19" s="23" customFormat="1" x14ac:dyDescent="0.25">
      <c r="A14" s="23" t="s">
        <v>121</v>
      </c>
      <c r="B14" s="23" t="s">
        <v>122</v>
      </c>
      <c r="C14" s="23">
        <v>4</v>
      </c>
      <c r="D14" s="23">
        <v>0.05</v>
      </c>
      <c r="E14" s="23">
        <v>-2</v>
      </c>
      <c r="F14" s="23">
        <v>-4</v>
      </c>
      <c r="M14" s="23">
        <v>500</v>
      </c>
      <c r="N14" s="23">
        <f t="shared" si="0"/>
        <v>7</v>
      </c>
    </row>
    <row r="15" spans="1:19" x14ac:dyDescent="0.25">
      <c r="N15" s="23">
        <f t="shared" si="0"/>
        <v>0</v>
      </c>
    </row>
    <row r="16" spans="1:19" x14ac:dyDescent="0.25">
      <c r="A16" s="4" t="s">
        <v>37</v>
      </c>
      <c r="B16" s="4" t="s">
        <v>38</v>
      </c>
      <c r="C16" s="4">
        <v>0</v>
      </c>
      <c r="D16" s="4">
        <v>0.15</v>
      </c>
      <c r="E16" s="4">
        <v>0</v>
      </c>
      <c r="F16" s="4">
        <v>0</v>
      </c>
      <c r="G16" s="4"/>
      <c r="H16" s="4"/>
      <c r="I16" s="4"/>
      <c r="J16" s="4"/>
      <c r="K16" s="4"/>
      <c r="L16" s="4"/>
      <c r="M16" s="4">
        <v>1100</v>
      </c>
      <c r="N16" s="23">
        <f t="shared" si="0"/>
        <v>-3</v>
      </c>
    </row>
    <row r="17" spans="1:14" x14ac:dyDescent="0.25">
      <c r="A17" s="18" t="s">
        <v>86</v>
      </c>
      <c r="B17" s="18" t="s">
        <v>87</v>
      </c>
      <c r="C17" s="18">
        <v>-2</v>
      </c>
      <c r="D17" s="18">
        <v>0.09</v>
      </c>
      <c r="E17" s="18">
        <v>-3</v>
      </c>
      <c r="F17" s="18">
        <v>-7</v>
      </c>
      <c r="G17" s="18"/>
      <c r="H17" s="18"/>
      <c r="I17" s="18"/>
      <c r="J17" s="18"/>
      <c r="K17" s="18"/>
      <c r="L17" s="18"/>
      <c r="M17" s="18">
        <v>0</v>
      </c>
      <c r="N17" s="23">
        <f>C17-D17*20-E17*0.8-F17*0.6</f>
        <v>2.8000000000000007</v>
      </c>
    </row>
    <row r="18" spans="1:14" x14ac:dyDescent="0.25">
      <c r="A18" s="18" t="s">
        <v>84</v>
      </c>
      <c r="B18" s="18" t="s">
        <v>85</v>
      </c>
      <c r="C18" s="18">
        <v>-5</v>
      </c>
      <c r="D18" s="18">
        <v>0.09</v>
      </c>
      <c r="E18" s="18">
        <v>-5</v>
      </c>
      <c r="F18" s="18">
        <v>-9</v>
      </c>
      <c r="G18" s="18"/>
      <c r="H18" s="18"/>
      <c r="I18" s="18"/>
      <c r="J18" s="18"/>
      <c r="K18" s="18"/>
      <c r="L18" s="18"/>
      <c r="M18" s="18">
        <v>0</v>
      </c>
      <c r="N18" s="23">
        <f t="shared" si="0"/>
        <v>2.5999999999999996</v>
      </c>
    </row>
    <row r="19" spans="1:14" x14ac:dyDescent="0.25">
      <c r="A19" s="17" t="s">
        <v>76</v>
      </c>
      <c r="B19" s="17" t="s">
        <v>77</v>
      </c>
      <c r="C19" s="17">
        <v>0</v>
      </c>
      <c r="D19" s="17">
        <v>0.1</v>
      </c>
      <c r="E19" s="17">
        <v>0</v>
      </c>
      <c r="F19" s="17">
        <v>0</v>
      </c>
      <c r="G19" s="17"/>
      <c r="H19" s="17"/>
      <c r="I19" s="17"/>
      <c r="J19" s="17"/>
      <c r="K19" s="17"/>
      <c r="L19" s="17"/>
      <c r="M19" s="17">
        <v>700</v>
      </c>
      <c r="N19" s="23">
        <f t="shared" si="0"/>
        <v>-2</v>
      </c>
    </row>
    <row r="20" spans="1:14" x14ac:dyDescent="0.25">
      <c r="A20" s="17" t="s">
        <v>78</v>
      </c>
      <c r="B20" s="17" t="s">
        <v>79</v>
      </c>
      <c r="C20" s="17">
        <v>-1</v>
      </c>
      <c r="D20" s="17">
        <v>0.06</v>
      </c>
      <c r="E20" s="17">
        <v>-4</v>
      </c>
      <c r="F20" s="17">
        <v>-4</v>
      </c>
      <c r="G20" s="17"/>
      <c r="H20" s="17"/>
      <c r="I20" s="17"/>
      <c r="J20" s="17"/>
      <c r="K20" s="17"/>
      <c r="L20" s="17"/>
      <c r="M20" s="17">
        <v>0</v>
      </c>
      <c r="N20" s="23">
        <f t="shared" si="0"/>
        <v>3.4</v>
      </c>
    </row>
    <row r="21" spans="1:14" x14ac:dyDescent="0.25">
      <c r="A21" s="17" t="s">
        <v>80</v>
      </c>
      <c r="B21" s="17" t="s">
        <v>81</v>
      </c>
      <c r="C21" s="17">
        <v>-4</v>
      </c>
      <c r="D21" s="17">
        <v>0.06</v>
      </c>
      <c r="E21" s="17">
        <v>-6</v>
      </c>
      <c r="F21" s="17">
        <v>-6</v>
      </c>
      <c r="G21" s="17"/>
      <c r="H21" s="17"/>
      <c r="I21" s="17"/>
      <c r="J21" s="17"/>
      <c r="K21" s="17"/>
      <c r="L21" s="17"/>
      <c r="M21" s="17">
        <v>0</v>
      </c>
      <c r="N21" s="23">
        <f t="shared" si="0"/>
        <v>3.2</v>
      </c>
    </row>
    <row r="22" spans="1:14" x14ac:dyDescent="0.25">
      <c r="A22" s="1" t="s">
        <v>31</v>
      </c>
      <c r="B22" s="1" t="s">
        <v>32</v>
      </c>
      <c r="C22" s="1">
        <v>-3</v>
      </c>
      <c r="D22" s="1">
        <v>0.23</v>
      </c>
      <c r="E22" s="1">
        <v>-6</v>
      </c>
      <c r="F22" s="1">
        <v>-8</v>
      </c>
      <c r="G22" s="1"/>
      <c r="H22" s="1"/>
      <c r="I22" s="1"/>
      <c r="J22" s="1"/>
      <c r="K22" s="1"/>
      <c r="L22" s="1"/>
      <c r="M22" s="1">
        <v>1000</v>
      </c>
      <c r="N22" s="23">
        <f t="shared" si="0"/>
        <v>2</v>
      </c>
    </row>
    <row r="23" spans="1:14" s="23" customFormat="1" x14ac:dyDescent="0.25">
      <c r="A23" s="23" t="s">
        <v>133</v>
      </c>
      <c r="B23" s="23" t="s">
        <v>134</v>
      </c>
      <c r="C23" s="23">
        <v>-2</v>
      </c>
      <c r="D23" s="23">
        <v>0.23</v>
      </c>
      <c r="E23" s="23">
        <v>-4</v>
      </c>
      <c r="F23" s="23">
        <v>-9</v>
      </c>
      <c r="N23" s="23">
        <f t="shared" si="0"/>
        <v>1.9999999999999991</v>
      </c>
    </row>
    <row r="24" spans="1:14" x14ac:dyDescent="0.25">
      <c r="A24" s="2" t="s">
        <v>33</v>
      </c>
      <c r="B24" s="2" t="s">
        <v>34</v>
      </c>
      <c r="C24" s="2">
        <v>-1</v>
      </c>
      <c r="D24" s="2">
        <v>0.16</v>
      </c>
      <c r="E24" s="2">
        <v>-2</v>
      </c>
      <c r="F24" s="2">
        <v>-7</v>
      </c>
      <c r="G24" s="2"/>
      <c r="H24" s="2"/>
      <c r="I24" s="2"/>
      <c r="J24" s="2"/>
      <c r="K24" s="2"/>
      <c r="L24" s="2"/>
      <c r="M24" s="2">
        <v>900</v>
      </c>
      <c r="N24" s="23">
        <f t="shared" si="0"/>
        <v>1.6</v>
      </c>
    </row>
    <row r="25" spans="1:14" x14ac:dyDescent="0.25">
      <c r="A25" s="7" t="s">
        <v>45</v>
      </c>
      <c r="B25" s="7" t="s">
        <v>46</v>
      </c>
      <c r="C25" s="7">
        <v>4</v>
      </c>
      <c r="D25" s="7">
        <v>0.14000000000000001</v>
      </c>
      <c r="E25" s="7">
        <v>-1.5</v>
      </c>
      <c r="F25" s="7">
        <v>-3</v>
      </c>
      <c r="G25" s="7"/>
      <c r="H25" s="7"/>
      <c r="I25" s="7"/>
      <c r="J25" s="7"/>
      <c r="K25" s="7"/>
      <c r="L25" s="7"/>
      <c r="M25" s="7">
        <v>500</v>
      </c>
      <c r="N25" s="23">
        <f t="shared" si="0"/>
        <v>4.1999999999999993</v>
      </c>
    </row>
    <row r="26" spans="1:14" x14ac:dyDescent="0.25">
      <c r="A26" s="3" t="s">
        <v>35</v>
      </c>
      <c r="B26" s="3" t="s">
        <v>36</v>
      </c>
      <c r="C26" s="3">
        <v>5</v>
      </c>
      <c r="D26" s="3">
        <v>0.11</v>
      </c>
      <c r="E26" s="3">
        <v>-4</v>
      </c>
      <c r="F26" s="3">
        <v>-1</v>
      </c>
      <c r="G26" s="3"/>
      <c r="H26" s="3"/>
      <c r="I26" s="3"/>
      <c r="J26" s="3"/>
      <c r="K26" s="3"/>
      <c r="L26" s="3"/>
      <c r="M26" s="3">
        <v>400</v>
      </c>
      <c r="N26" s="23">
        <f t="shared" si="0"/>
        <v>6.6</v>
      </c>
    </row>
    <row r="27" spans="1:14" x14ac:dyDescent="0.25">
      <c r="A27" s="5" t="s">
        <v>39</v>
      </c>
      <c r="B27" s="5" t="s">
        <v>40</v>
      </c>
      <c r="C27" s="5">
        <v>2</v>
      </c>
      <c r="D27" s="5">
        <v>0.09</v>
      </c>
      <c r="E27" s="5">
        <v>-6</v>
      </c>
      <c r="F27" s="5">
        <v>-3</v>
      </c>
      <c r="G27" s="5"/>
      <c r="H27" s="5"/>
      <c r="I27" s="5"/>
      <c r="J27" s="5"/>
      <c r="K27" s="5"/>
      <c r="L27" s="5"/>
      <c r="M27" s="5">
        <v>700</v>
      </c>
      <c r="N27" s="23">
        <f t="shared" si="0"/>
        <v>6.8000000000000007</v>
      </c>
    </row>
    <row r="28" spans="1:14" x14ac:dyDescent="0.25">
      <c r="A28" s="6" t="s">
        <v>41</v>
      </c>
      <c r="B28" s="6" t="s">
        <v>42</v>
      </c>
      <c r="C28" s="6">
        <v>4</v>
      </c>
      <c r="D28" s="6">
        <v>0.09</v>
      </c>
      <c r="E28" s="6">
        <v>-4</v>
      </c>
      <c r="F28" s="6">
        <v>-3</v>
      </c>
      <c r="G28" s="6"/>
      <c r="H28" s="6"/>
      <c r="I28" s="6"/>
      <c r="J28" s="6"/>
      <c r="K28" s="6"/>
      <c r="L28" s="6"/>
      <c r="M28" s="6">
        <v>600</v>
      </c>
      <c r="N28" s="23">
        <f t="shared" si="0"/>
        <v>7.2</v>
      </c>
    </row>
    <row r="29" spans="1:14" x14ac:dyDescent="0.25">
      <c r="A29" s="7" t="s">
        <v>43</v>
      </c>
      <c r="B29" s="7" t="s">
        <v>44</v>
      </c>
      <c r="C29" s="7">
        <v>3</v>
      </c>
      <c r="D29" s="7">
        <v>0.08</v>
      </c>
      <c r="E29" s="7">
        <v>-5</v>
      </c>
      <c r="F29" s="7">
        <v>-2</v>
      </c>
      <c r="G29" s="7"/>
      <c r="H29" s="7"/>
      <c r="I29" s="7"/>
      <c r="J29" s="7"/>
      <c r="K29" s="7"/>
      <c r="L29" s="7"/>
      <c r="M29" s="7">
        <v>300</v>
      </c>
      <c r="N29" s="23">
        <f t="shared" si="0"/>
        <v>6.6000000000000005</v>
      </c>
    </row>
    <row r="30" spans="1:14" x14ac:dyDescent="0.25">
      <c r="A30" s="8" t="s">
        <v>47</v>
      </c>
      <c r="B30" s="8" t="s">
        <v>48</v>
      </c>
      <c r="C30" s="8">
        <v>3</v>
      </c>
      <c r="D30" s="8">
        <v>0.1</v>
      </c>
      <c r="E30" s="8">
        <v>-5</v>
      </c>
      <c r="F30" s="8">
        <v>-3</v>
      </c>
      <c r="G30" s="8"/>
      <c r="H30" s="8"/>
      <c r="I30" s="8"/>
      <c r="J30" s="8"/>
      <c r="K30" s="8"/>
      <c r="L30" s="8"/>
      <c r="M30" s="8">
        <v>400</v>
      </c>
      <c r="N30" s="23">
        <f t="shared" si="0"/>
        <v>6.8</v>
      </c>
    </row>
    <row r="31" spans="1:14" x14ac:dyDescent="0.25">
      <c r="A31" s="9" t="s">
        <v>49</v>
      </c>
      <c r="B31" s="9" t="s">
        <v>50</v>
      </c>
      <c r="C31" s="9">
        <v>3</v>
      </c>
      <c r="D31" s="9">
        <v>0.11</v>
      </c>
      <c r="E31" s="9">
        <v>-3</v>
      </c>
      <c r="F31" s="9">
        <v>-5</v>
      </c>
      <c r="G31" s="9"/>
      <c r="H31" s="9"/>
      <c r="I31" s="9"/>
      <c r="J31" s="9"/>
      <c r="K31" s="9"/>
      <c r="L31" s="9"/>
      <c r="M31" s="9">
        <v>800</v>
      </c>
      <c r="N31" s="23">
        <f t="shared" si="0"/>
        <v>6.2</v>
      </c>
    </row>
    <row r="32" spans="1:14" x14ac:dyDescent="0.25">
      <c r="A32" s="9" t="s">
        <v>51</v>
      </c>
      <c r="B32" s="9" t="s">
        <v>52</v>
      </c>
      <c r="C32" s="9">
        <v>5</v>
      </c>
      <c r="D32" s="9">
        <v>0.06</v>
      </c>
      <c r="E32" s="9">
        <v>-1</v>
      </c>
      <c r="F32" s="9">
        <v>-3</v>
      </c>
      <c r="G32" s="9"/>
      <c r="H32" s="9"/>
      <c r="I32" s="9"/>
      <c r="J32" s="9"/>
      <c r="K32" s="9"/>
      <c r="L32" s="9"/>
      <c r="M32" s="9">
        <v>600</v>
      </c>
      <c r="N32" s="23">
        <f t="shared" si="0"/>
        <v>6.3999999999999995</v>
      </c>
    </row>
    <row r="33" spans="1:19" x14ac:dyDescent="0.25">
      <c r="A33" s="10" t="s">
        <v>53</v>
      </c>
      <c r="B33" s="10" t="s">
        <v>54</v>
      </c>
      <c r="C33" s="10">
        <v>3</v>
      </c>
      <c r="D33" s="10">
        <v>0.09</v>
      </c>
      <c r="E33" s="10">
        <v>-4</v>
      </c>
      <c r="F33" s="10">
        <v>-4</v>
      </c>
      <c r="G33" s="10"/>
      <c r="H33" s="10"/>
      <c r="I33" s="10"/>
      <c r="J33" s="10"/>
      <c r="K33" s="10"/>
      <c r="L33" s="10"/>
      <c r="M33" s="10">
        <v>600</v>
      </c>
      <c r="N33" s="23">
        <f t="shared" si="0"/>
        <v>6.8000000000000007</v>
      </c>
    </row>
    <row r="34" spans="1:19" x14ac:dyDescent="0.25">
      <c r="A34" s="12" t="s">
        <v>61</v>
      </c>
      <c r="B34" s="12" t="s">
        <v>62</v>
      </c>
      <c r="C34" s="12">
        <v>4</v>
      </c>
      <c r="D34" s="12">
        <v>7.0000000000000007E-2</v>
      </c>
      <c r="E34" s="12">
        <v>-3</v>
      </c>
      <c r="F34" s="12">
        <v>-3</v>
      </c>
      <c r="G34" s="12"/>
      <c r="H34" s="12"/>
      <c r="I34" s="12"/>
      <c r="J34" s="12"/>
      <c r="K34" s="12"/>
      <c r="L34" s="12"/>
      <c r="M34" s="12">
        <v>300</v>
      </c>
      <c r="N34" s="23">
        <f t="shared" si="0"/>
        <v>6.8</v>
      </c>
    </row>
    <row r="35" spans="1:19" x14ac:dyDescent="0.25">
      <c r="A35" s="13" t="s">
        <v>63</v>
      </c>
      <c r="B35" s="13" t="s">
        <v>64</v>
      </c>
      <c r="C35" s="13">
        <v>2</v>
      </c>
      <c r="D35" s="13">
        <v>0.1</v>
      </c>
      <c r="E35" s="13">
        <v>-4</v>
      </c>
      <c r="F35" s="13">
        <v>-6</v>
      </c>
      <c r="G35" s="13"/>
      <c r="H35" s="13"/>
      <c r="I35" s="13"/>
      <c r="J35" s="13"/>
      <c r="K35" s="13"/>
      <c r="L35" s="13"/>
      <c r="M35" s="13">
        <v>400</v>
      </c>
      <c r="N35" s="23">
        <f t="shared" si="0"/>
        <v>6.8</v>
      </c>
    </row>
    <row r="36" spans="1:19" x14ac:dyDescent="0.25">
      <c r="A36" s="14" t="s">
        <v>65</v>
      </c>
      <c r="B36" s="14" t="s">
        <v>66</v>
      </c>
      <c r="C36" s="14">
        <v>3</v>
      </c>
      <c r="D36" s="14">
        <v>0.08</v>
      </c>
      <c r="E36" s="14">
        <v>-4</v>
      </c>
      <c r="F36" s="14">
        <v>-4</v>
      </c>
      <c r="G36" s="14"/>
      <c r="H36" s="14"/>
      <c r="I36" s="14"/>
      <c r="J36" s="14"/>
      <c r="K36" s="14"/>
      <c r="L36" s="14"/>
      <c r="M36" s="14">
        <v>600</v>
      </c>
      <c r="N36" s="23">
        <f t="shared" si="0"/>
        <v>7</v>
      </c>
    </row>
    <row r="37" spans="1:19" x14ac:dyDescent="0.25">
      <c r="A37" s="14" t="s">
        <v>67</v>
      </c>
      <c r="B37" s="14" t="s">
        <v>68</v>
      </c>
      <c r="C37" s="14">
        <v>5</v>
      </c>
      <c r="D37" s="14">
        <v>0.05</v>
      </c>
      <c r="E37" s="14">
        <v>-2</v>
      </c>
      <c r="F37" s="14">
        <v>-2</v>
      </c>
      <c r="G37" s="14"/>
      <c r="H37" s="14"/>
      <c r="I37" s="14"/>
      <c r="J37" s="14"/>
      <c r="K37" s="14"/>
      <c r="L37" s="14"/>
      <c r="M37" s="14">
        <v>700</v>
      </c>
      <c r="N37" s="23">
        <f t="shared" si="0"/>
        <v>6.8</v>
      </c>
    </row>
    <row r="38" spans="1:19" x14ac:dyDescent="0.25">
      <c r="A38" s="14" t="s">
        <v>69</v>
      </c>
      <c r="B38" s="14" t="s">
        <v>68</v>
      </c>
      <c r="C38" s="14">
        <v>3</v>
      </c>
      <c r="D38" s="14">
        <v>0.1</v>
      </c>
      <c r="E38" s="14">
        <v>-3</v>
      </c>
      <c r="F38" s="14">
        <v>-5</v>
      </c>
      <c r="G38" s="14"/>
      <c r="H38" s="14"/>
      <c r="I38" s="14"/>
      <c r="J38" s="14"/>
      <c r="K38" s="14"/>
      <c r="L38" s="14"/>
      <c r="M38" s="14">
        <v>700</v>
      </c>
      <c r="N38" s="23">
        <f t="shared" si="0"/>
        <v>6.4</v>
      </c>
    </row>
    <row r="39" spans="1:19" x14ac:dyDescent="0.25">
      <c r="A39" s="15" t="s">
        <v>70</v>
      </c>
      <c r="B39" s="15" t="s">
        <v>71</v>
      </c>
      <c r="C39" s="15">
        <v>4</v>
      </c>
      <c r="D39" s="15">
        <v>0.15</v>
      </c>
      <c r="E39" s="15">
        <v>-6</v>
      </c>
      <c r="F39" s="15">
        <v>-1</v>
      </c>
      <c r="G39" s="15"/>
      <c r="H39" s="15"/>
      <c r="I39" s="15"/>
      <c r="J39" s="15"/>
      <c r="K39" s="15"/>
      <c r="L39" s="15"/>
      <c r="M39" s="15">
        <v>500</v>
      </c>
      <c r="N39" s="23">
        <f t="shared" si="0"/>
        <v>6.4</v>
      </c>
    </row>
    <row r="40" spans="1:19" x14ac:dyDescent="0.25">
      <c r="A40" s="15" t="s">
        <v>72</v>
      </c>
      <c r="B40" s="15" t="s">
        <v>73</v>
      </c>
      <c r="C40" s="15">
        <v>5</v>
      </c>
      <c r="D40" s="15">
        <v>0.1</v>
      </c>
      <c r="E40" s="15">
        <v>-1</v>
      </c>
      <c r="F40" s="15">
        <v>-5</v>
      </c>
      <c r="G40" s="15"/>
      <c r="H40" s="15"/>
      <c r="I40" s="15"/>
      <c r="J40" s="15"/>
      <c r="K40" s="15"/>
      <c r="L40" s="15"/>
      <c r="M40" s="15">
        <v>300</v>
      </c>
      <c r="N40" s="23">
        <f t="shared" si="0"/>
        <v>6.8</v>
      </c>
    </row>
    <row r="41" spans="1:19" x14ac:dyDescent="0.25">
      <c r="A41" s="16" t="s">
        <v>74</v>
      </c>
      <c r="B41" s="16" t="s">
        <v>75</v>
      </c>
      <c r="C41" s="16">
        <v>5</v>
      </c>
      <c r="D41" s="16">
        <v>0.09</v>
      </c>
      <c r="E41" s="16">
        <v>-2</v>
      </c>
      <c r="F41" s="16">
        <v>-4</v>
      </c>
      <c r="G41" s="16"/>
      <c r="H41" s="16"/>
      <c r="I41" s="16"/>
      <c r="J41" s="16"/>
      <c r="K41" s="16"/>
      <c r="L41" s="16"/>
      <c r="M41" s="16">
        <v>800</v>
      </c>
      <c r="N41" s="23">
        <f t="shared" si="0"/>
        <v>7.2000000000000011</v>
      </c>
    </row>
    <row r="42" spans="1:19" x14ac:dyDescent="0.25">
      <c r="A42" s="17" t="s">
        <v>82</v>
      </c>
      <c r="B42" s="17" t="s">
        <v>83</v>
      </c>
      <c r="C42" s="17">
        <v>5</v>
      </c>
      <c r="D42" s="17">
        <v>0.06</v>
      </c>
      <c r="E42" s="17">
        <v>-4</v>
      </c>
      <c r="F42" s="17">
        <v>0</v>
      </c>
      <c r="G42" s="17"/>
      <c r="H42" s="17"/>
      <c r="I42" s="17"/>
      <c r="J42" s="17"/>
      <c r="K42" s="17"/>
      <c r="L42" s="17"/>
      <c r="M42" s="17">
        <v>500</v>
      </c>
      <c r="N42" s="23">
        <f t="shared" si="0"/>
        <v>7</v>
      </c>
    </row>
    <row r="43" spans="1:19" x14ac:dyDescent="0.25">
      <c r="A43" t="s">
        <v>23</v>
      </c>
      <c r="B43" t="s">
        <v>24</v>
      </c>
      <c r="C43">
        <v>5</v>
      </c>
      <c r="D43">
        <v>7.0000000000000007E-2</v>
      </c>
      <c r="E43">
        <v>-1</v>
      </c>
      <c r="F43">
        <v>-4</v>
      </c>
      <c r="M43">
        <v>300</v>
      </c>
      <c r="N43" s="23">
        <f t="shared" si="0"/>
        <v>6.7999999999999989</v>
      </c>
    </row>
    <row r="44" spans="1:19" x14ac:dyDescent="0.25">
      <c r="A44" t="s">
        <v>25</v>
      </c>
      <c r="B44" t="s">
        <v>26</v>
      </c>
      <c r="C44">
        <v>4</v>
      </c>
      <c r="D44">
        <v>7.0000000000000007E-2</v>
      </c>
      <c r="E44">
        <v>-3</v>
      </c>
      <c r="F44">
        <v>-3</v>
      </c>
      <c r="M44">
        <v>300</v>
      </c>
      <c r="N44" s="23">
        <f t="shared" si="0"/>
        <v>6.8</v>
      </c>
    </row>
    <row r="45" spans="1:19" x14ac:dyDescent="0.25">
      <c r="A45" t="s">
        <v>27</v>
      </c>
      <c r="B45" t="s">
        <v>28</v>
      </c>
      <c r="C45">
        <v>6</v>
      </c>
      <c r="D45">
        <v>0.05</v>
      </c>
      <c r="E45">
        <v>0</v>
      </c>
      <c r="F45">
        <v>-3</v>
      </c>
      <c r="M45">
        <v>300</v>
      </c>
      <c r="N45" s="23">
        <f t="shared" si="0"/>
        <v>6.8</v>
      </c>
    </row>
    <row r="46" spans="1:19" x14ac:dyDescent="0.25">
      <c r="A46" t="s">
        <v>29</v>
      </c>
      <c r="B46" t="s">
        <v>30</v>
      </c>
      <c r="C46">
        <v>5</v>
      </c>
      <c r="D46">
        <v>0.05</v>
      </c>
      <c r="E46">
        <v>-2</v>
      </c>
      <c r="F46">
        <v>-2</v>
      </c>
      <c r="M46">
        <v>300</v>
      </c>
      <c r="N46" s="23">
        <f t="shared" si="0"/>
        <v>6.8</v>
      </c>
    </row>
    <row r="47" spans="1:19" s="23" customFormat="1" x14ac:dyDescent="0.25">
      <c r="A47" s="23" t="s">
        <v>123</v>
      </c>
      <c r="B47" s="23" t="s">
        <v>124</v>
      </c>
      <c r="C47" s="23">
        <v>4</v>
      </c>
      <c r="D47" s="23">
        <v>0.09</v>
      </c>
      <c r="E47" s="23">
        <v>-3</v>
      </c>
      <c r="F47" s="23">
        <v>-4</v>
      </c>
      <c r="M47" s="23">
        <v>500</v>
      </c>
      <c r="N47" s="23">
        <f t="shared" si="0"/>
        <v>7</v>
      </c>
      <c r="P47" s="23">
        <v>35</v>
      </c>
      <c r="Q47" s="23">
        <f>P47*8+100</f>
        <v>380</v>
      </c>
      <c r="R47" s="23">
        <v>2.4</v>
      </c>
      <c r="S47" s="23">
        <f>R47*3*0.01+0.01</f>
        <v>8.199999999999999E-2</v>
      </c>
    </row>
    <row r="48" spans="1:19" x14ac:dyDescent="0.25">
      <c r="N48" s="23">
        <f t="shared" si="0"/>
        <v>0</v>
      </c>
    </row>
    <row r="49" spans="1:14" x14ac:dyDescent="0.25">
      <c r="A49" s="11" t="s">
        <v>55</v>
      </c>
      <c r="B49" s="11" t="s">
        <v>56</v>
      </c>
      <c r="C49" s="11">
        <v>-1</v>
      </c>
      <c r="D49" s="11">
        <v>0.03</v>
      </c>
      <c r="E49" s="11">
        <v>0</v>
      </c>
      <c r="F49" s="11">
        <v>0</v>
      </c>
      <c r="G49" s="11"/>
      <c r="H49" s="11"/>
      <c r="I49" s="11"/>
      <c r="J49" s="11"/>
      <c r="K49" s="11"/>
      <c r="L49" s="11"/>
      <c r="M49" s="11">
        <v>500</v>
      </c>
      <c r="N49" s="23">
        <f t="shared" si="0"/>
        <v>-1.6</v>
      </c>
    </row>
    <row r="50" spans="1:14" x14ac:dyDescent="0.25">
      <c r="A50" s="11" t="s">
        <v>57</v>
      </c>
      <c r="B50" s="11" t="s">
        <v>58</v>
      </c>
      <c r="C50" s="11">
        <v>-0.5</v>
      </c>
      <c r="D50" s="11">
        <v>0.03</v>
      </c>
      <c r="E50" s="11">
        <v>0</v>
      </c>
      <c r="F50" s="11">
        <v>0</v>
      </c>
      <c r="G50" s="11"/>
      <c r="H50" s="11"/>
      <c r="I50" s="11"/>
      <c r="J50" s="11"/>
      <c r="K50" s="11"/>
      <c r="L50" s="11"/>
      <c r="M50" s="11">
        <v>200</v>
      </c>
      <c r="N50" s="23">
        <f t="shared" si="0"/>
        <v>-1.1000000000000001</v>
      </c>
    </row>
    <row r="51" spans="1:14" x14ac:dyDescent="0.25">
      <c r="A51" s="11" t="s">
        <v>59</v>
      </c>
      <c r="B51" s="11" t="s">
        <v>60</v>
      </c>
      <c r="C51" s="11">
        <v>-0.5</v>
      </c>
      <c r="D51" s="11">
        <v>0.02</v>
      </c>
      <c r="E51" s="11">
        <v>0</v>
      </c>
      <c r="F51" s="11">
        <v>0</v>
      </c>
      <c r="G51" s="11"/>
      <c r="H51" s="11"/>
      <c r="I51" s="11"/>
      <c r="J51" s="11"/>
      <c r="K51" s="11"/>
      <c r="L51" s="11"/>
      <c r="M51" s="11">
        <v>200</v>
      </c>
      <c r="N51" s="23">
        <f t="shared" si="0"/>
        <v>-0.9</v>
      </c>
    </row>
    <row r="52" spans="1:14" x14ac:dyDescent="0.25">
      <c r="A52" s="19" t="s">
        <v>88</v>
      </c>
      <c r="B52" s="19" t="s">
        <v>89</v>
      </c>
      <c r="C52" s="19">
        <v>3</v>
      </c>
      <c r="D52" s="19">
        <v>0.05</v>
      </c>
      <c r="E52" s="19">
        <v>-2</v>
      </c>
      <c r="F52" s="19">
        <v>-7</v>
      </c>
      <c r="G52" s="19"/>
      <c r="H52" s="19"/>
      <c r="I52" s="19"/>
      <c r="J52" s="19"/>
      <c r="K52" s="19"/>
      <c r="L52" s="19"/>
      <c r="M52" s="19">
        <v>500</v>
      </c>
      <c r="N52" s="23">
        <f t="shared" si="0"/>
        <v>7.8000000000000007</v>
      </c>
    </row>
    <row r="53" spans="1:14" x14ac:dyDescent="0.25">
      <c r="A53" s="19" t="s">
        <v>90</v>
      </c>
      <c r="B53" s="19" t="s">
        <v>91</v>
      </c>
      <c r="C53" s="19">
        <v>1</v>
      </c>
      <c r="D53" s="19">
        <v>7.0000000000000007E-2</v>
      </c>
      <c r="E53" s="19">
        <v>-4</v>
      </c>
      <c r="F53" s="19">
        <v>-8</v>
      </c>
      <c r="G53" s="19"/>
      <c r="H53" s="19"/>
      <c r="I53" s="19"/>
      <c r="J53" s="19"/>
      <c r="K53" s="19"/>
      <c r="L53" s="19"/>
      <c r="M53" s="19">
        <v>600</v>
      </c>
      <c r="N53" s="23">
        <f t="shared" si="0"/>
        <v>7.6</v>
      </c>
    </row>
    <row r="54" spans="1:14" x14ac:dyDescent="0.25">
      <c r="A54" s="19" t="s">
        <v>92</v>
      </c>
      <c r="B54" s="19" t="s">
        <v>93</v>
      </c>
      <c r="C54" s="19">
        <v>-1</v>
      </c>
      <c r="D54" s="19">
        <v>0.1</v>
      </c>
      <c r="E54" s="19">
        <v>-5</v>
      </c>
      <c r="F54" s="19">
        <v>-9</v>
      </c>
      <c r="G54" s="19"/>
      <c r="H54" s="19"/>
      <c r="I54" s="19"/>
      <c r="J54" s="19"/>
      <c r="K54" s="19"/>
      <c r="L54" s="19"/>
      <c r="M54" s="19">
        <v>700</v>
      </c>
      <c r="N54" s="23">
        <f t="shared" si="0"/>
        <v>6.3999999999999995</v>
      </c>
    </row>
    <row r="55" spans="1:14" x14ac:dyDescent="0.25">
      <c r="A55" s="19" t="s">
        <v>94</v>
      </c>
      <c r="B55" s="19" t="s">
        <v>95</v>
      </c>
      <c r="C55" s="19">
        <v>4</v>
      </c>
      <c r="D55" s="19">
        <v>0.05</v>
      </c>
      <c r="E55" s="19">
        <v>-3</v>
      </c>
      <c r="F55" s="19">
        <v>-4</v>
      </c>
      <c r="G55" s="19"/>
      <c r="H55" s="19"/>
      <c r="I55" s="19"/>
      <c r="J55" s="19"/>
      <c r="K55" s="19"/>
      <c r="L55" s="19"/>
      <c r="M55" s="19">
        <v>600</v>
      </c>
      <c r="N55" s="23">
        <f t="shared" si="0"/>
        <v>7.8000000000000007</v>
      </c>
    </row>
    <row r="56" spans="1:14" x14ac:dyDescent="0.25">
      <c r="A56" s="19" t="s">
        <v>96</v>
      </c>
      <c r="B56" s="19" t="s">
        <v>97</v>
      </c>
      <c r="C56" s="19">
        <v>3</v>
      </c>
      <c r="D56" s="19">
        <v>0.05</v>
      </c>
      <c r="E56" s="19">
        <v>-4</v>
      </c>
      <c r="F56" s="19">
        <v>-4</v>
      </c>
      <c r="G56" s="19"/>
      <c r="H56" s="19"/>
      <c r="I56" s="19"/>
      <c r="J56" s="19"/>
      <c r="K56" s="19"/>
      <c r="L56" s="19"/>
      <c r="M56" s="19">
        <v>500</v>
      </c>
      <c r="N56" s="23">
        <f t="shared" si="0"/>
        <v>7.6</v>
      </c>
    </row>
    <row r="57" spans="1:14" x14ac:dyDescent="0.25">
      <c r="A57" s="19" t="s">
        <v>98</v>
      </c>
      <c r="B57" s="19" t="s">
        <v>99</v>
      </c>
      <c r="C57" s="19">
        <v>5</v>
      </c>
      <c r="D57" s="19">
        <v>0.04</v>
      </c>
      <c r="E57" s="19">
        <v>-2</v>
      </c>
      <c r="F57" s="19">
        <v>-3</v>
      </c>
      <c r="G57" s="19"/>
      <c r="H57" s="19"/>
      <c r="I57" s="19"/>
      <c r="J57" s="19"/>
      <c r="K57" s="19"/>
      <c r="L57" s="19"/>
      <c r="M57" s="19">
        <v>500</v>
      </c>
      <c r="N57" s="23">
        <f t="shared" si="0"/>
        <v>7.6000000000000005</v>
      </c>
    </row>
    <row r="58" spans="1:14" x14ac:dyDescent="0.25">
      <c r="A58" s="20" t="s">
        <v>106</v>
      </c>
      <c r="B58" s="20" t="s">
        <v>89</v>
      </c>
      <c r="C58" s="20">
        <v>3</v>
      </c>
      <c r="D58" s="20">
        <v>0.05</v>
      </c>
      <c r="E58" s="20">
        <v>-2</v>
      </c>
      <c r="F58" s="20">
        <v>-7</v>
      </c>
      <c r="G58" s="20"/>
      <c r="H58" s="20"/>
      <c r="I58" s="20"/>
      <c r="J58" s="20"/>
      <c r="K58" s="20"/>
      <c r="L58" s="20"/>
      <c r="M58" s="20">
        <v>500</v>
      </c>
      <c r="N58" s="23">
        <f t="shared" si="0"/>
        <v>7.8000000000000007</v>
      </c>
    </row>
    <row r="59" spans="1:14" x14ac:dyDescent="0.25">
      <c r="A59" s="20" t="s">
        <v>103</v>
      </c>
      <c r="B59" s="20" t="s">
        <v>91</v>
      </c>
      <c r="C59" s="20">
        <v>1</v>
      </c>
      <c r="D59" s="20">
        <v>7.0000000000000007E-2</v>
      </c>
      <c r="E59" s="20">
        <v>-4</v>
      </c>
      <c r="F59" s="20">
        <v>-8</v>
      </c>
      <c r="G59" s="20"/>
      <c r="H59" s="20"/>
      <c r="I59" s="20"/>
      <c r="J59" s="20"/>
      <c r="K59" s="20"/>
      <c r="L59" s="20"/>
      <c r="M59" s="20">
        <v>600</v>
      </c>
      <c r="N59" s="23">
        <f t="shared" si="0"/>
        <v>7.6</v>
      </c>
    </row>
    <row r="60" spans="1:14" x14ac:dyDescent="0.25">
      <c r="A60" s="20" t="s">
        <v>104</v>
      </c>
      <c r="B60" s="20" t="s">
        <v>93</v>
      </c>
      <c r="C60" s="20">
        <v>-1</v>
      </c>
      <c r="D60" s="20">
        <v>0.1</v>
      </c>
      <c r="E60" s="20">
        <v>-5</v>
      </c>
      <c r="F60" s="20">
        <v>-9</v>
      </c>
      <c r="G60" s="20"/>
      <c r="H60" s="20"/>
      <c r="I60" s="20"/>
      <c r="J60" s="20"/>
      <c r="K60" s="20"/>
      <c r="L60" s="20"/>
      <c r="M60" s="20">
        <v>700</v>
      </c>
      <c r="N60" s="23">
        <f t="shared" si="0"/>
        <v>6.3999999999999995</v>
      </c>
    </row>
    <row r="61" spans="1:14" x14ac:dyDescent="0.25">
      <c r="A61" s="20" t="s">
        <v>105</v>
      </c>
      <c r="B61" s="20" t="s">
        <v>95</v>
      </c>
      <c r="C61" s="20">
        <v>4</v>
      </c>
      <c r="D61" s="20">
        <v>0.05</v>
      </c>
      <c r="E61" s="20">
        <v>-3</v>
      </c>
      <c r="F61" s="20">
        <v>-4</v>
      </c>
      <c r="G61" s="20"/>
      <c r="H61" s="20"/>
      <c r="I61" s="20"/>
      <c r="J61" s="20"/>
      <c r="K61" s="20"/>
      <c r="L61" s="20"/>
      <c r="M61" s="20">
        <v>600</v>
      </c>
      <c r="N61" s="23">
        <f t="shared" si="0"/>
        <v>7.8000000000000007</v>
      </c>
    </row>
    <row r="62" spans="1:14" x14ac:dyDescent="0.25">
      <c r="A62" s="20" t="s">
        <v>101</v>
      </c>
      <c r="B62" s="20" t="s">
        <v>102</v>
      </c>
      <c r="C62" s="20">
        <v>3</v>
      </c>
      <c r="D62" s="20">
        <v>0.05</v>
      </c>
      <c r="E62" s="20">
        <v>-4</v>
      </c>
      <c r="F62" s="20">
        <v>-4</v>
      </c>
      <c r="G62" s="20"/>
      <c r="H62" s="20"/>
      <c r="I62" s="20"/>
      <c r="J62" s="20"/>
      <c r="K62" s="20"/>
      <c r="L62" s="20"/>
      <c r="M62" s="20">
        <v>500</v>
      </c>
      <c r="N62" s="23">
        <f t="shared" si="0"/>
        <v>7.6</v>
      </c>
    </row>
    <row r="63" spans="1:14" x14ac:dyDescent="0.25">
      <c r="A63" s="20" t="s">
        <v>100</v>
      </c>
      <c r="B63" s="20" t="s">
        <v>99</v>
      </c>
      <c r="C63" s="20">
        <v>5</v>
      </c>
      <c r="D63" s="20">
        <v>0.04</v>
      </c>
      <c r="E63" s="20">
        <v>-2</v>
      </c>
      <c r="F63" s="20">
        <v>-3</v>
      </c>
      <c r="G63" s="20"/>
      <c r="H63" s="20"/>
      <c r="I63" s="20"/>
      <c r="J63" s="20"/>
      <c r="K63" s="20"/>
      <c r="L63" s="20"/>
      <c r="M63" s="20">
        <v>500</v>
      </c>
      <c r="N63" s="23">
        <f t="shared" si="0"/>
        <v>7.6000000000000005</v>
      </c>
    </row>
    <row r="64" spans="1:14" x14ac:dyDescent="0.25">
      <c r="N64" s="23">
        <f t="shared" si="0"/>
        <v>0</v>
      </c>
    </row>
    <row r="65" spans="1:14" x14ac:dyDescent="0.25">
      <c r="A65" s="23" t="s">
        <v>129</v>
      </c>
      <c r="B65" s="23" t="s">
        <v>130</v>
      </c>
      <c r="C65" s="23">
        <v>2</v>
      </c>
      <c r="D65" s="23">
        <v>0.1</v>
      </c>
      <c r="E65" s="23">
        <v>-5</v>
      </c>
      <c r="F65" s="23">
        <v>-4</v>
      </c>
      <c r="G65" s="23"/>
      <c r="H65" s="23"/>
      <c r="I65" s="23"/>
      <c r="J65" s="23"/>
      <c r="K65" s="23"/>
      <c r="L65" s="23"/>
      <c r="M65" s="23">
        <v>0</v>
      </c>
      <c r="N65" s="23">
        <f t="shared" si="0"/>
        <v>6.4</v>
      </c>
    </row>
    <row r="66" spans="1:14" x14ac:dyDescent="0.25">
      <c r="A66" s="23" t="s">
        <v>131</v>
      </c>
      <c r="B66" s="23" t="s">
        <v>132</v>
      </c>
      <c r="C66" s="23">
        <v>7</v>
      </c>
      <c r="D66" s="23">
        <v>0.1</v>
      </c>
      <c r="E66" s="23">
        <v>3</v>
      </c>
      <c r="F66" s="23">
        <v>-1</v>
      </c>
      <c r="G66" s="23"/>
      <c r="H66" s="23">
        <v>0.3</v>
      </c>
      <c r="I66" s="23"/>
      <c r="J66" s="23"/>
      <c r="K66" s="23"/>
      <c r="L66" s="23"/>
      <c r="M66" s="23">
        <v>0</v>
      </c>
      <c r="N66" s="23">
        <f t="shared" si="0"/>
        <v>3.1999999999999997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2024-08-16T17:47:15Z</dcterms:created>
  <dcterms:modified xsi:type="dcterms:W3CDTF">2024-10-13T18:01:20Z</dcterms:modified>
</cp:coreProperties>
</file>