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EstaPastaDeTrabalho"/>
  <bookViews>
    <workbookView windowWidth="22188" windowHeight="9000" activeTab="2"/>
  </bookViews>
  <sheets>
    <sheet name="1.Biplot" sheetId="47" r:id="rId1"/>
    <sheet name="2.milho" sheetId="2" r:id="rId2"/>
    <sheet name="3.Bezer" sheetId="21" r:id="rId3"/>
    <sheet name="4..Isop" sheetId="1" r:id="rId4"/>
    <sheet name="5.Tilapia" sheetId="3" r:id="rId5"/>
    <sheet name="6.crabs" sheetId="4" r:id="rId6"/>
    <sheet name="7.Pulmao" sheetId="14" r:id="rId7"/>
    <sheet name="8.Bioecol" sheetId="16" r:id="rId8"/>
    <sheet name="9.Densidade" sheetId="12" r:id="rId9"/>
    <sheet name="10.Feijao" sheetId="17" r:id="rId10"/>
    <sheet name="11.Passaros" sheetId="5" r:id="rId11"/>
    <sheet name="12.coresCXY" sheetId="19" r:id="rId12"/>
    <sheet name="13.Escama" sheetId="20" r:id="rId13"/>
    <sheet name="14.Nations" sheetId="6" r:id="rId14"/>
    <sheet name="15.Sensorial" sheetId="7" r:id="rId15"/>
    <sheet name="16.Pacientes" sheetId="8" r:id="rId16"/>
    <sheet name="17.Species" sheetId="9" r:id="rId17"/>
    <sheet name="18.Aquifero" sheetId="10" r:id="rId18"/>
    <sheet name="19.Caprinos" sheetId="11" r:id="rId19"/>
    <sheet name="20.Caranguejo" sheetId="13" r:id="rId20"/>
    <sheet name="21.Leite" sheetId="22" r:id="rId21"/>
    <sheet name="22.Bezerro1AM" sheetId="23" r:id="rId22"/>
    <sheet name="23. Gator" sheetId="24" r:id="rId23"/>
    <sheet name="24. Lagosta" sheetId="25" r:id="rId24"/>
    <sheet name="25. Amostrag1" sheetId="28" r:id="rId25"/>
    <sheet name="26.Cangulo" sheetId="30" r:id="rId26"/>
    <sheet name="27. AmostSTRAT1" sheetId="31" r:id="rId27"/>
    <sheet name="28. RegLinAL" sheetId="32" r:id="rId28"/>
    <sheet name="29. TLC" sheetId="33" r:id="rId29"/>
    <sheet name="30. Pulgao" sheetId="61" r:id="rId30"/>
    <sheet name="31.Chi.Camarao" sheetId="56" r:id="rId31"/>
    <sheet name="32. Fenilcetonuria" sheetId="60" r:id="rId32"/>
    <sheet name="33. CVF" sheetId="59" r:id="rId33"/>
    <sheet name="34.IRA" sheetId="53" r:id="rId34"/>
    <sheet name="35. banana.larva" sheetId="55" r:id="rId35"/>
    <sheet name="36 Internet" sheetId="58" r:id="rId36"/>
    <sheet name="37. Mosca" sheetId="54" r:id="rId37"/>
    <sheet name="38. Iris" sheetId="57" r:id="rId38"/>
    <sheet name="39.Pardais" sheetId="52" r:id="rId39"/>
    <sheet name="40. Crianças" sheetId="51" r:id="rId40"/>
    <sheet name="41. Artemia" sheetId="80" r:id="rId41"/>
    <sheet name="Testes de normalidade1_HID" sheetId="66" state="hidden" r:id="rId42"/>
    <sheet name="ANCOVA_HID" sheetId="71" state="hidden" r:id="rId43"/>
    <sheet name="ANCOVA1_HID" sheetId="73" state="hidden" r:id="rId44"/>
    <sheet name="ANCOVA2_HID" sheetId="75" state="hidden" r:id="rId45"/>
    <sheet name="ANOVA_HID" sheetId="68" state="hidden" r:id="rId46"/>
    <sheet name="ANCOVA_HID1" sheetId="77" state="hidden" r:id="rId47"/>
    <sheet name="ANOVA_HID1" sheetId="79" state="hidden" r:id="rId48"/>
  </sheets>
  <externalReferences>
    <externalReference r:id="rId49"/>
  </externalReferences>
  <definedNames>
    <definedName name="xbase1" localSheetId="29" hidden="1">(ROW(OFFSET('30. Pulgao'!$B$1,0,0,502,1)))</definedName>
    <definedName name="xbase13" localSheetId="29" hidden="1">(ROW(OFFSET('30. Pulgao'!$B$1,0,0,502,1)))</definedName>
    <definedName name="xbase7" localSheetId="29" hidden="1">(ROW(OFFSET('30. Pulgao'!$B$1,0,0,502,1)))</definedName>
    <definedName name="xdata1" hidden="1">22.1714+(ROW(OFFSET(#REF!,0,0,70,1))-1)*0.276907246376812</definedName>
    <definedName name="xdata11" localSheetId="29" hidden="1">0+(ROW(OFFSET('30. Pulgao'!$B$1,0,0,500,1))-1)*0.0370076692435968</definedName>
    <definedName name="xdata11" hidden="1">1.2190252495596+(ROW(OFFSET(#REF!,0,0,70,1))-1)*0.0746284051162909</definedName>
    <definedName name="xdata14" localSheetId="29" hidden="1">9.48772903678371+2*INT('30. Pulgao'!xbase13/2-1/2)*0.0179581958315422</definedName>
    <definedName name="xdata17" localSheetId="29" hidden="1">0+(ROW(OFFSET('30. Pulgao'!$B$1,0,0,500,1))-1)*0.0370076692435968</definedName>
    <definedName name="xdata2" localSheetId="29" hidden="1">9.48772903678371+2*INT('30. Pulgao'!xbase1/2-1/2)*0.0179581958315422</definedName>
    <definedName name="xdata2" hidden="1">1.25+xlstatbox1*-0.0007153075822604</definedName>
    <definedName name="xdata3" hidden="1">18.1133333333333+(ROW(OFFSET(#REF!,0,0,70,1))-1)*0.335719806763285</definedName>
    <definedName name="xdata5" localSheetId="29" hidden="1">0+(ROW(OFFSET('30. Pulgao'!$B$1,0,0,500,1))-1)*0.0370076692435968</definedName>
    <definedName name="xdata5" hidden="1">1.25+xlstatbox4*-0.0007153075822604</definedName>
    <definedName name="xdata7" hidden="1">1.6+(ROW(OFFSET(#REF!,0,0,100,1))-1)*0.16969696969697</definedName>
    <definedName name="xdata8" localSheetId="29" hidden="1">9.48772903678371+2*INT('30. Pulgao'!xbase7/2-1/2)*0.0179581958315422</definedName>
    <definedName name="xdata9" hidden="1">1.37245331767469+(ROW(OFFSET(#REF!,0,0,70,1))-1)*0.0724048099262172</definedName>
    <definedName name="xlstatbox1" hidden="1">(ROW(OFFSET(#REF!,0,0,700,1))-1)</definedName>
    <definedName name="xlstatbox15" localSheetId="29" hidden="1">IF(-1^(INT('30. Pulgao'!xbase13/2)+2)&gt;0,9.48772903678371+2*INT('30. Pulgao'!xbase13/2-1/2)*0.0179581958315422,50)</definedName>
    <definedName name="xlstatbox3" localSheetId="29" hidden="1">IF(-1^(INT('30. Pulgao'!xbase1/2)+2)&gt;0,9.48772903678371+2*INT('30. Pulgao'!xbase1/2-1/2)*0.0179581958315422,50)</definedName>
    <definedName name="xlstatbox4" hidden="1">(ROW(OFFSET(#REF!,0,0,700,1))-1)</definedName>
    <definedName name="xlstatbox9" localSheetId="29" hidden="1">IF(-1^(INT('30. Pulgao'!xbase7/2)+2)&gt;0,9.48772903678371+2*INT('30. Pulgao'!xbase7/2-1/2)*0.0179581958315422,50)</definedName>
    <definedName name="ydata10" localSheetId="29" hidden="1">[1]!XLSTAT_PDFChi2('30. Pulgao'!xlstatbox9,4)</definedName>
    <definedName name="ydata10" hidden="1">0+1*xdata9-0.480706690678573*(1.07692307692308+(xdata9-3.41538461538462)^2/0.524709336465058)^0.5</definedName>
    <definedName name="ydata12" localSheetId="29" hidden="1">[1]!XLSTAT_PDFChi2('30. Pulgao'!xdata11,4)</definedName>
    <definedName name="ydata12" hidden="1">0+1*xdata11+0.480706690678573*(1.07692307692308+(xdata11-3.41538461538462)^2/0.524709336465058)^0.5</definedName>
    <definedName name="ydata16" localSheetId="29" hidden="1">[1]!XLSTAT_PDFChi2('30. Pulgao'!xlstatbox15,4)</definedName>
    <definedName name="ydata18" localSheetId="29" hidden="1">[1]!XLSTAT_PDFChi2('30. Pulgao'!xdata17,4)</definedName>
    <definedName name="ydata2" hidden="1">0+1*xdata1-3.92059405636674*(1.04166666666667+(xdata1-25.7925)^2/70.6513333333333)^0.5</definedName>
    <definedName name="ydata3" hidden="1">IF(xlstatbox1/2-INT(xlstatbox1/2)&lt;0.1,70,62)</definedName>
    <definedName name="ydata4" localSheetId="29" hidden="1">[1]!XLSTAT_PDFChi2('30. Pulgao'!xlstatbox3,4)</definedName>
    <definedName name="ydata4" hidden="1">0+1*xdata3+3.92059405636674*(1.04166666666667+(xdata3-25.7925)^2/70.6513333333333)^0.5</definedName>
    <definedName name="ydata6" localSheetId="29" hidden="1">[1]!XLSTAT_PDFChi2('30. Pulgao'!xdata5,4)</definedName>
    <definedName name="ydata6" hidden="1">IF(xlstatbox4/2-INT(xlstatbox4/2)&lt;0.1,62,50)</definedName>
    <definedName name="ydata8" hidden="1">0.713094539048738+0.270229007633588*xdata7+0.480706690678573*(1.07692307692308+(xdata7-10)^2/262)^0.5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Evaldo Silva</author>
  </authors>
  <commentList>
    <comment ref="A2" authorId="0">
      <text>
        <r>
          <rPr>
            <b/>
            <sz val="9"/>
            <rFont val="Segoe UI"/>
            <charset val="134"/>
          </rPr>
          <t>Evaldo Silva:</t>
        </r>
        <r>
          <rPr>
            <sz val="9"/>
            <rFont val="Segoe UI"/>
            <charset val="134"/>
          </rPr>
          <t xml:space="preserve">
Carpa Monocultura</t>
        </r>
      </text>
    </comment>
    <comment ref="A6" authorId="0">
      <text>
        <r>
          <rPr>
            <b/>
            <sz val="9"/>
            <rFont val="Segoe UI"/>
            <charset val="134"/>
          </rPr>
          <t>Evaldo Silva:</t>
        </r>
        <r>
          <rPr>
            <sz val="9"/>
            <rFont val="Segoe UI"/>
            <charset val="134"/>
          </rPr>
          <t xml:space="preserve">
Tilápia Monocultura</t>
        </r>
      </text>
    </comment>
    <comment ref="A10" authorId="0">
      <text>
        <r>
          <rPr>
            <b/>
            <sz val="9"/>
            <rFont val="Segoe UI"/>
            <charset val="134"/>
          </rPr>
          <t>Evaldo Silva:</t>
        </r>
        <r>
          <rPr>
            <sz val="9"/>
            <rFont val="Segoe UI"/>
            <charset val="134"/>
          </rPr>
          <t xml:space="preserve">
Carpa + tilapia</t>
        </r>
      </text>
    </comment>
    <comment ref="A14" authorId="0">
      <text>
        <r>
          <rPr>
            <b/>
            <sz val="9"/>
            <rFont val="Segoe UI"/>
            <charset val="134"/>
          </rPr>
          <t>Evaldo Silva:</t>
        </r>
        <r>
          <rPr>
            <sz val="9"/>
            <rFont val="Segoe UI"/>
            <charset val="134"/>
          </rPr>
          <t xml:space="preserve">
Tilápia + Bagre</t>
        </r>
      </text>
    </comment>
  </commentList>
</comments>
</file>

<file path=xl/sharedStrings.xml><?xml version="1.0" encoding="utf-8"?>
<sst xmlns="http://schemas.openxmlformats.org/spreadsheetml/2006/main" count="6970" uniqueCount="374">
  <si>
    <t>type</t>
  </si>
  <si>
    <t>Length</t>
  </si>
  <si>
    <t>Left</t>
  </si>
  <si>
    <t>Right</t>
  </si>
  <si>
    <t>Bottom</t>
  </si>
  <si>
    <t>Top</t>
  </si>
  <si>
    <t>Diagonal</t>
  </si>
  <si>
    <t>genuine</t>
  </si>
  <si>
    <t>counterfeit</t>
  </si>
  <si>
    <t>Var</t>
  </si>
  <si>
    <t>Prod</t>
  </si>
  <si>
    <t>A</t>
  </si>
  <si>
    <t>B</t>
  </si>
  <si>
    <t>C</t>
  </si>
  <si>
    <t>D</t>
  </si>
  <si>
    <t>raça</t>
  </si>
  <si>
    <t>peso</t>
  </si>
  <si>
    <t>Guzerá</t>
  </si>
  <si>
    <t>Gir</t>
  </si>
  <si>
    <t>Racao</t>
  </si>
  <si>
    <t>Peso</t>
  </si>
  <si>
    <t>150.6</t>
  </si>
  <si>
    <t>128.9</t>
  </si>
  <si>
    <t>137.2</t>
  </si>
  <si>
    <t>130.5</t>
  </si>
  <si>
    <t>225.1</t>
  </si>
  <si>
    <t>210.6</t>
  </si>
  <si>
    <t>218.5</t>
  </si>
  <si>
    <t>224.3</t>
  </si>
  <si>
    <t>173.8</t>
  </si>
  <si>
    <t>161.3</t>
  </si>
  <si>
    <t>155.6</t>
  </si>
  <si>
    <t>166.4</t>
  </si>
  <si>
    <t>320.4</t>
  </si>
  <si>
    <t>301.9</t>
  </si>
  <si>
    <t>296.4</t>
  </si>
  <si>
    <t>306.7</t>
  </si>
  <si>
    <t>Cultura</t>
  </si>
  <si>
    <t>Produt</t>
  </si>
  <si>
    <t>CM</t>
  </si>
  <si>
    <t>TM</t>
  </si>
  <si>
    <t>CT</t>
  </si>
  <si>
    <t>TB</t>
  </si>
  <si>
    <t>especie</t>
  </si>
  <si>
    <t>sexo</t>
  </si>
  <si>
    <t>FL</t>
  </si>
  <si>
    <t>RW</t>
  </si>
  <si>
    <t>CL</t>
  </si>
  <si>
    <t>CW</t>
  </si>
  <si>
    <t>BD</t>
  </si>
  <si>
    <t>azul</t>
  </si>
  <si>
    <t>M</t>
  </si>
  <si>
    <t>F</t>
  </si>
  <si>
    <t>NA</t>
  </si>
  <si>
    <t>laranja</t>
  </si>
  <si>
    <t>CapPulm</t>
  </si>
  <si>
    <t>Idade</t>
  </si>
  <si>
    <t>Altura</t>
  </si>
  <si>
    <t>Fumante</t>
  </si>
  <si>
    <t>Sexo</t>
  </si>
  <si>
    <t>Caesarea</t>
  </si>
  <si>
    <t>nao</t>
  </si>
  <si>
    <t>macho</t>
  </si>
  <si>
    <t>sim</t>
  </si>
  <si>
    <t>femea</t>
  </si>
  <si>
    <t>Especie</t>
  </si>
  <si>
    <t>IC</t>
  </si>
  <si>
    <t>AR</t>
  </si>
  <si>
    <t>CR</t>
  </si>
  <si>
    <t>ICPCD</t>
  </si>
  <si>
    <t>IAV</t>
  </si>
  <si>
    <t>RANP</t>
  </si>
  <si>
    <t>PRO</t>
  </si>
  <si>
    <t>CRC</t>
  </si>
  <si>
    <t>LRB</t>
  </si>
  <si>
    <t>ARB</t>
  </si>
  <si>
    <t>ABO</t>
  </si>
  <si>
    <t>OR</t>
  </si>
  <si>
    <t>EA</t>
  </si>
  <si>
    <t>HS</t>
  </si>
  <si>
    <t>HP</t>
  </si>
  <si>
    <t>HA</t>
  </si>
  <si>
    <t>SM</t>
  </si>
  <si>
    <t>ST</t>
  </si>
  <si>
    <t>BO</t>
  </si>
  <si>
    <t>PC</t>
  </si>
  <si>
    <t>LS</t>
  </si>
  <si>
    <t>Densidade</t>
  </si>
  <si>
    <t>Taxa</t>
  </si>
  <si>
    <t>Tipo</t>
  </si>
  <si>
    <t>Peso(g)</t>
  </si>
  <si>
    <t>I</t>
  </si>
  <si>
    <t>II</t>
  </si>
  <si>
    <t>X1</t>
  </si>
  <si>
    <t>X2</t>
  </si>
  <si>
    <t>X3</t>
  </si>
  <si>
    <t>X4</t>
  </si>
  <si>
    <t>X5</t>
  </si>
  <si>
    <t>Conc,"X","Y"</t>
  </si>
  <si>
    <t>50,6.323,6.243</t>
  </si>
  <si>
    <t>40,6.417,6.32</t>
  </si>
  <si>
    <t>30,6.51,6.41</t>
  </si>
  <si>
    <t>20,6.673,6.567</t>
  </si>
  <si>
    <t>10,6.933,6.887</t>
  </si>
  <si>
    <t>5,7.16,7.227</t>
  </si>
  <si>
    <t>1,7.43,7.703</t>
  </si>
  <si>
    <t xml:space="preserve"> Peso(g)</t>
  </si>
  <si>
    <t>BRAZIL</t>
  </si>
  <si>
    <t>CONGO</t>
  </si>
  <si>
    <t>CUBA</t>
  </si>
  <si>
    <t>EGYPT</t>
  </si>
  <si>
    <t>FRANCE</t>
  </si>
  <si>
    <t>INDIA</t>
  </si>
  <si>
    <t>ISRAEL</t>
  </si>
  <si>
    <t>JAPAN</t>
  </si>
  <si>
    <t>CHINA</t>
  </si>
  <si>
    <t>RUSSIA</t>
  </si>
  <si>
    <t>USA</t>
  </si>
  <si>
    <t>YUGOSLAVIA</t>
  </si>
  <si>
    <t xml:space="preserve">BRAZIL  </t>
  </si>
  <si>
    <t xml:space="preserve">CONGO   </t>
  </si>
  <si>
    <t xml:space="preserve">CUBA    </t>
  </si>
  <si>
    <t xml:space="preserve">EGYPT   </t>
  </si>
  <si>
    <t xml:space="preserve">FRANCE  </t>
  </si>
  <si>
    <t xml:space="preserve">INDIA   </t>
  </si>
  <si>
    <t xml:space="preserve">ISRAEL  </t>
  </si>
  <si>
    <t xml:space="preserve">JAPAN   </t>
  </si>
  <si>
    <t xml:space="preserve">CHINA   </t>
  </si>
  <si>
    <t xml:space="preserve">RUSSIA  </t>
  </si>
  <si>
    <t xml:space="preserve">USA     </t>
  </si>
  <si>
    <t>YUGOSLAV</t>
  </si>
  <si>
    <t>ESPEC</t>
  </si>
  <si>
    <t>Espécies</t>
  </si>
  <si>
    <t>Provador</t>
  </si>
  <si>
    <t>Cor</t>
  </si>
  <si>
    <t>Olhos</t>
  </si>
  <si>
    <t>Brânquias</t>
  </si>
  <si>
    <t>Escamas</t>
  </si>
  <si>
    <t>Mucosidade</t>
  </si>
  <si>
    <t>Integridade</t>
  </si>
  <si>
    <t>Odor</t>
  </si>
  <si>
    <t>Firmeza Abdominal</t>
  </si>
  <si>
    <t>Firmeza Muscular</t>
  </si>
  <si>
    <t>PG</t>
  </si>
  <si>
    <t>Pescado Gó</t>
  </si>
  <si>
    <t>COR</t>
  </si>
  <si>
    <t>Corvina</t>
  </si>
  <si>
    <t>SER</t>
  </si>
  <si>
    <t>Serra</t>
  </si>
  <si>
    <t>PAR</t>
  </si>
  <si>
    <t>Pargo</t>
  </si>
  <si>
    <t>TAI</t>
  </si>
  <si>
    <t>Tainha</t>
  </si>
  <si>
    <t>BAN</t>
  </si>
  <si>
    <t>Bandeirado</t>
  </si>
  <si>
    <t>CAN</t>
  </si>
  <si>
    <t>Cangatã</t>
  </si>
  <si>
    <t>CAI</t>
  </si>
  <si>
    <t>Caíca</t>
  </si>
  <si>
    <t>ARI</t>
  </si>
  <si>
    <t>Ariacó</t>
  </si>
  <si>
    <t>GUR</t>
  </si>
  <si>
    <t>Gurijuba</t>
  </si>
  <si>
    <t>PAM</t>
  </si>
  <si>
    <t>Pescada amaela</t>
  </si>
  <si>
    <t>PED</t>
  </si>
  <si>
    <t>Peixe pedra</t>
  </si>
  <si>
    <t>PAC</t>
  </si>
  <si>
    <t>Pacamã</t>
  </si>
  <si>
    <t>TIM</t>
  </si>
  <si>
    <t>Timbira</t>
  </si>
  <si>
    <t>TUV</t>
  </si>
  <si>
    <t>Tuvira</t>
  </si>
  <si>
    <t>Paciente</t>
  </si>
  <si>
    <t>V1</t>
  </si>
  <si>
    <t>V2</t>
  </si>
  <si>
    <t>E</t>
  </si>
  <si>
    <t>G</t>
  </si>
  <si>
    <t>sp1</t>
  </si>
  <si>
    <t>sp2</t>
  </si>
  <si>
    <t>sp3</t>
  </si>
  <si>
    <t>sp4</t>
  </si>
  <si>
    <t>sp5</t>
  </si>
  <si>
    <t>Amostra</t>
  </si>
  <si>
    <t>HCO3</t>
  </si>
  <si>
    <t>SO4</t>
  </si>
  <si>
    <t>Cl</t>
  </si>
  <si>
    <t>Ca</t>
  </si>
  <si>
    <t>Mg</t>
  </si>
  <si>
    <t>Na</t>
  </si>
  <si>
    <t>E01</t>
  </si>
  <si>
    <t>E02</t>
  </si>
  <si>
    <t>E03</t>
  </si>
  <si>
    <t>E04</t>
  </si>
  <si>
    <t>E05</t>
  </si>
  <si>
    <t>E06</t>
  </si>
  <si>
    <t>E07</t>
  </si>
  <si>
    <t>G08</t>
  </si>
  <si>
    <t>G09</t>
  </si>
  <si>
    <t>G10</t>
  </si>
  <si>
    <t>G11</t>
  </si>
  <si>
    <t>G12</t>
  </si>
  <si>
    <t>G13</t>
  </si>
  <si>
    <t>V14</t>
  </si>
  <si>
    <t>V15</t>
  </si>
  <si>
    <t>V16</t>
  </si>
  <si>
    <t>V17</t>
  </si>
  <si>
    <t>V18</t>
  </si>
  <si>
    <t>V19</t>
  </si>
  <si>
    <t>Trat</t>
  </si>
  <si>
    <t>V3</t>
  </si>
  <si>
    <t>V4</t>
  </si>
  <si>
    <t>V5</t>
  </si>
  <si>
    <t>V6</t>
  </si>
  <si>
    <t>V7</t>
  </si>
  <si>
    <t>T1</t>
  </si>
  <si>
    <t>T2</t>
  </si>
  <si>
    <t>T3</t>
  </si>
  <si>
    <t>T4</t>
  </si>
  <si>
    <t>Local</t>
  </si>
  <si>
    <t>Estacao</t>
  </si>
  <si>
    <t>LC</t>
  </si>
  <si>
    <t>CC</t>
  </si>
  <si>
    <t>Caratateua</t>
  </si>
  <si>
    <t>Macho</t>
  </si>
  <si>
    <t>Seca</t>
  </si>
  <si>
    <t>Fêmea</t>
  </si>
  <si>
    <t>Ajuruteua</t>
  </si>
  <si>
    <t>Chuvosa</t>
  </si>
  <si>
    <t>rep</t>
  </si>
  <si>
    <t>trat</t>
  </si>
  <si>
    <t>resp</t>
  </si>
  <si>
    <t>Araruta</t>
  </si>
  <si>
    <t>Batata Doce</t>
  </si>
  <si>
    <t>Mandioca</t>
  </si>
  <si>
    <t>Sem Suplem.</t>
  </si>
  <si>
    <t>Pesos</t>
  </si>
  <si>
    <t>profile</t>
  </si>
  <si>
    <t>Gender</t>
  </si>
  <si>
    <t>Size</t>
  </si>
  <si>
    <t>Lake</t>
  </si>
  <si>
    <t>Fish</t>
  </si>
  <si>
    <t>Invertebrate</t>
  </si>
  <si>
    <t>Reptile</t>
  </si>
  <si>
    <t>Bird</t>
  </si>
  <si>
    <t>Other</t>
  </si>
  <si>
    <t>f</t>
  </si>
  <si>
    <t>&lt;2.3</t>
  </si>
  <si>
    <t>george</t>
  </si>
  <si>
    <t>m</t>
  </si>
  <si>
    <t>&gt;2.3</t>
  </si>
  <si>
    <t>hancock</t>
  </si>
  <si>
    <t>oklawaha</t>
  </si>
  <si>
    <t>trafford</t>
  </si>
  <si>
    <t>Estrato(Tipo)</t>
  </si>
  <si>
    <t>Numero_de_caixas</t>
  </si>
  <si>
    <t>Ni</t>
  </si>
  <si>
    <t>ni</t>
  </si>
  <si>
    <t>E3</t>
  </si>
  <si>
    <t>E4</t>
  </si>
  <si>
    <t>E5</t>
  </si>
  <si>
    <t>E6</t>
  </si>
  <si>
    <t>E7</t>
  </si>
  <si>
    <t>E8</t>
  </si>
  <si>
    <t>E9</t>
  </si>
  <si>
    <t>E10</t>
  </si>
  <si>
    <t>Tanque</t>
  </si>
  <si>
    <t>TR-R</t>
  </si>
  <si>
    <t>Tanq1</t>
  </si>
  <si>
    <t>TR1R1</t>
  </si>
  <si>
    <t>Tanq2</t>
  </si>
  <si>
    <t>TR1R2</t>
  </si>
  <si>
    <t>Tanq3</t>
  </si>
  <si>
    <t>TR1R3</t>
  </si>
  <si>
    <t>Tanq4</t>
  </si>
  <si>
    <t>TR1R4</t>
  </si>
  <si>
    <t>Tanq5</t>
  </si>
  <si>
    <t>TR1R5</t>
  </si>
  <si>
    <t>Tanq6</t>
  </si>
  <si>
    <t>TR2R1</t>
  </si>
  <si>
    <t>Tanq7</t>
  </si>
  <si>
    <t>TR2R2</t>
  </si>
  <si>
    <t>Tanq8</t>
  </si>
  <si>
    <t>TR2R3</t>
  </si>
  <si>
    <t>Tanq9</t>
  </si>
  <si>
    <t>TR2R4</t>
  </si>
  <si>
    <t>Tanq10</t>
  </si>
  <si>
    <t>TR2R5</t>
  </si>
  <si>
    <t>Tanq11</t>
  </si>
  <si>
    <t>TR3R1</t>
  </si>
  <si>
    <t>Tanq12</t>
  </si>
  <si>
    <t>TR3R2</t>
  </si>
  <si>
    <t>Tanq13</t>
  </si>
  <si>
    <t>TR3R3</t>
  </si>
  <si>
    <t>Tanq14</t>
  </si>
  <si>
    <t>TR3R4</t>
  </si>
  <si>
    <t>Tanq15</t>
  </si>
  <si>
    <t>TR3R5</t>
  </si>
  <si>
    <t>Tanq16</t>
  </si>
  <si>
    <t>TR4R1</t>
  </si>
  <si>
    <t>Tanq17</t>
  </si>
  <si>
    <t>TR4R2</t>
  </si>
  <si>
    <t>Tanq18</t>
  </si>
  <si>
    <t>TR4R3</t>
  </si>
  <si>
    <t>Tanq19</t>
  </si>
  <si>
    <t>TR4R4</t>
  </si>
  <si>
    <t>Tanq20</t>
  </si>
  <si>
    <t>TR4R5</t>
  </si>
  <si>
    <t>Comprimento (x)</t>
  </si>
  <si>
    <t>P1</t>
  </si>
  <si>
    <t>P2</t>
  </si>
  <si>
    <t>P3</t>
  </si>
  <si>
    <t>x'=ln(Peso)</t>
  </si>
  <si>
    <t>y'=ln(Comp)</t>
  </si>
  <si>
    <t>Linheiro</t>
  </si>
  <si>
    <t>Crqueiro</t>
  </si>
  <si>
    <t>Arrasteiro</t>
  </si>
  <si>
    <t>Ac. Linoléico</t>
  </si>
  <si>
    <t>[Superfície]</t>
  </si>
  <si>
    <t>y</t>
  </si>
  <si>
    <t>P. brasiliensis</t>
  </si>
  <si>
    <t>P. schimitti</t>
  </si>
  <si>
    <t>Baixa Exp.</t>
  </si>
  <si>
    <t>Alta Exp.</t>
  </si>
  <si>
    <t>Placebo</t>
  </si>
  <si>
    <t>Droga</t>
  </si>
  <si>
    <t>IRA</t>
  </si>
  <si>
    <t>Creatinina</t>
  </si>
  <si>
    <t>S</t>
  </si>
  <si>
    <t>Variedade1</t>
  </si>
  <si>
    <t>Variedade2</t>
  </si>
  <si>
    <t>Variedade3</t>
  </si>
  <si>
    <t>Larva-Não</t>
  </si>
  <si>
    <t>Larva-Sim</t>
  </si>
  <si>
    <t>Site 1</t>
  </si>
  <si>
    <t>Site2</t>
  </si>
  <si>
    <t>Site3</t>
  </si>
  <si>
    <t>Dens</t>
  </si>
  <si>
    <t>Erv</t>
  </si>
  <si>
    <t>Arb</t>
  </si>
  <si>
    <t>Arv</t>
  </si>
  <si>
    <t>Sepal.Length</t>
  </si>
  <si>
    <t>Sepal.Width</t>
  </si>
  <si>
    <t>Petal.Length</t>
  </si>
  <si>
    <t>Petal.Width</t>
  </si>
  <si>
    <t>Species</t>
  </si>
  <si>
    <t>setosa</t>
  </si>
  <si>
    <t xml:space="preserve"> </t>
  </si>
  <si>
    <t>versicolor</t>
  </si>
  <si>
    <t>virginica</t>
  </si>
  <si>
    <t>CA</t>
  </si>
  <si>
    <t>Genero</t>
  </si>
  <si>
    <t>Ração</t>
  </si>
  <si>
    <t>Categoria</t>
  </si>
  <si>
    <t>Média LS</t>
  </si>
  <si>
    <t>Erro padrão</t>
  </si>
  <si>
    <t>Limite inferior (95%)</t>
  </si>
  <si>
    <t>Limite superior (95%)</t>
  </si>
  <si>
    <t>R1</t>
  </si>
  <si>
    <t>R2</t>
  </si>
  <si>
    <t>R3</t>
  </si>
  <si>
    <t>R4</t>
  </si>
  <si>
    <t>ex</t>
  </si>
  <si>
    <t>niv</t>
  </si>
  <si>
    <t>treatA</t>
  </si>
  <si>
    <t>treatB</t>
  </si>
  <si>
    <t>treatC</t>
  </si>
  <si>
    <t>treatD</t>
  </si>
  <si>
    <t>treatE</t>
  </si>
  <si>
    <t>fertil1</t>
  </si>
  <si>
    <t>fertil2</t>
  </si>
  <si>
    <t>fertil3</t>
  </si>
  <si>
    <t>fertil4</t>
  </si>
  <si>
    <t>fertil5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</si>
</sst>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0"/>
    <numFmt numFmtId="181" formatCode="0.0"/>
  </numFmts>
  <fonts count="4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rgb="FFFFFFFF"/>
      <name val="Arial Narrow"/>
      <charset val="134"/>
    </font>
    <font>
      <sz val="12"/>
      <color theme="1"/>
      <name val="Arial Narrow"/>
      <charset val="134"/>
    </font>
    <font>
      <sz val="12"/>
      <color rgb="FF000000"/>
      <name val="Arial Narrow"/>
      <charset val="134"/>
    </font>
    <font>
      <sz val="12"/>
      <color indexed="8"/>
      <name val="Arial Narrow"/>
      <charset val="134"/>
    </font>
    <font>
      <sz val="20"/>
      <color rgb="FF000000"/>
      <name val="Calibri"/>
      <charset val="134"/>
    </font>
    <font>
      <sz val="18"/>
      <color rgb="FF000000"/>
      <name val="Calibri"/>
      <charset val="134"/>
    </font>
    <font>
      <sz val="14"/>
      <color theme="1"/>
      <name val="Calibri"/>
      <charset val="134"/>
      <scheme val="minor"/>
    </font>
    <font>
      <b/>
      <sz val="14"/>
      <color rgb="FFFFFFFF"/>
      <name val="Arial Narrow"/>
      <charset val="134"/>
    </font>
    <font>
      <sz val="14"/>
      <color theme="1"/>
      <name val="Arial Narrow"/>
      <charset val="134"/>
    </font>
    <font>
      <b/>
      <sz val="10"/>
      <name val="Arial"/>
      <charset val="134"/>
    </font>
    <font>
      <sz val="14"/>
      <name val="Arial"/>
      <charset val="134"/>
    </font>
    <font>
      <sz val="10"/>
      <name val="Arial"/>
      <charset val="134"/>
    </font>
    <font>
      <sz val="12"/>
      <color theme="1"/>
      <name val="Calibri"/>
      <charset val="134"/>
      <scheme val="minor"/>
    </font>
    <font>
      <sz val="12"/>
      <color rgb="FFFFFFFF"/>
      <name val="Segoe UI"/>
      <charset val="134"/>
    </font>
    <font>
      <sz val="12"/>
      <color theme="1"/>
      <name val="Segoe UI"/>
      <charset val="134"/>
    </font>
    <font>
      <b/>
      <sz val="11"/>
      <color indexed="8"/>
      <name val="Calibri"/>
      <charset val="134"/>
    </font>
    <font>
      <sz val="10"/>
      <color indexed="8"/>
      <name val="Arial"/>
      <charset val="134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Segoe UI"/>
      <charset val="134"/>
    </font>
    <font>
      <b/>
      <sz val="9"/>
      <name val="Segoe UI"/>
      <charset val="134"/>
    </font>
  </fonts>
  <fills count="43">
    <fill>
      <patternFill patternType="none"/>
    </fill>
    <fill>
      <patternFill patternType="gray125"/>
    </fill>
    <fill>
      <patternFill patternType="solid">
        <fgColor rgb="FF4F80BD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4E5C68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4F80BD"/>
      </left>
      <right/>
      <top style="thin">
        <color rgb="FF4F80BD"/>
      </top>
      <bottom style="thin">
        <color rgb="FF4F80BD"/>
      </bottom>
      <diagonal/>
    </border>
    <border>
      <left/>
      <right/>
      <top style="thin">
        <color rgb="FF4F80BD"/>
      </top>
      <bottom style="thin">
        <color rgb="FF4F80BD"/>
      </bottom>
      <diagonal/>
    </border>
    <border>
      <left/>
      <right style="thin">
        <color rgb="FF4F80BD"/>
      </right>
      <top style="thin">
        <color rgb="FF4F80BD"/>
      </top>
      <bottom style="thin">
        <color rgb="FF4F80BD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/>
      <bottom style="medium">
        <color rgb="FF0C1F3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23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178" fontId="23" fillId="0" borderId="0" applyFont="0" applyFill="0" applyBorder="0" applyAlignment="0" applyProtection="0">
      <alignment vertical="center"/>
    </xf>
    <xf numFmtId="179" fontId="2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15" borderId="17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6" borderId="20" applyNumberFormat="0" applyAlignment="0" applyProtection="0">
      <alignment vertical="center"/>
    </xf>
    <xf numFmtId="0" fontId="33" fillId="17" borderId="21" applyNumberFormat="0" applyAlignment="0" applyProtection="0">
      <alignment vertical="center"/>
    </xf>
    <xf numFmtId="0" fontId="34" fillId="17" borderId="20" applyNumberFormat="0" applyAlignment="0" applyProtection="0">
      <alignment vertical="center"/>
    </xf>
    <xf numFmtId="0" fontId="35" fillId="18" borderId="22" applyNumberFormat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13" fillId="0" borderId="0"/>
    <xf numFmtId="0" fontId="13" fillId="0" borderId="0"/>
  </cellStyleXfs>
  <cellXfs count="76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2" xfId="0" applyNumberFormat="1" applyBorder="1"/>
    <xf numFmtId="180" fontId="0" fillId="0" borderId="2" xfId="0" applyNumberFormat="1" applyBorder="1"/>
    <xf numFmtId="49" fontId="0" fillId="0" borderId="0" xfId="0" applyNumberFormat="1"/>
    <xf numFmtId="180" fontId="0" fillId="0" borderId="0" xfId="0" applyNumberFormat="1"/>
    <xf numFmtId="49" fontId="0" fillId="0" borderId="3" xfId="0" applyNumberFormat="1" applyBorder="1"/>
    <xf numFmtId="180" fontId="0" fillId="0" borderId="3" xfId="0" applyNumberFormat="1" applyBorder="1"/>
    <xf numFmtId="0" fontId="0" fillId="0" borderId="0" xfId="0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181" fontId="3" fillId="0" borderId="0" xfId="0" applyNumberFormat="1" applyFont="1" applyAlignment="1">
      <alignment horizontal="center"/>
    </xf>
    <xf numFmtId="181" fontId="4" fillId="0" borderId="11" xfId="0" applyNumberFormat="1" applyFont="1" applyBorder="1" applyAlignment="1">
      <alignment horizontal="center"/>
    </xf>
    <xf numFmtId="181" fontId="4" fillId="0" borderId="12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49" applyFont="1" applyAlignment="1">
      <alignment horizontal="center" vertical="center"/>
    </xf>
    <xf numFmtId="0" fontId="2" fillId="2" borderId="0" xfId="0" applyFont="1" applyFill="1"/>
    <xf numFmtId="0" fontId="6" fillId="3" borderId="14" xfId="0" applyFont="1" applyFill="1" applyBorder="1" applyAlignment="1">
      <alignment horizontal="center" wrapText="1" readingOrder="1"/>
    </xf>
    <xf numFmtId="0" fontId="7" fillId="4" borderId="14" xfId="0" applyFont="1" applyFill="1" applyBorder="1" applyAlignment="1">
      <alignment horizontal="center" wrapText="1" readingOrder="1"/>
    </xf>
    <xf numFmtId="0" fontId="7" fillId="5" borderId="14" xfId="0" applyFont="1" applyFill="1" applyBorder="1" applyAlignment="1">
      <alignment horizontal="center" wrapText="1" readingOrder="1"/>
    </xf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8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15" xfId="0" applyBorder="1" applyAlignment="1">
      <alignment wrapText="1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wrapText="1"/>
    </xf>
    <xf numFmtId="181" fontId="0" fillId="0" borderId="15" xfId="0" applyNumberFormat="1" applyBorder="1" applyAlignment="1">
      <alignment horizontal="center"/>
    </xf>
    <xf numFmtId="180" fontId="0" fillId="0" borderId="15" xfId="0" applyNumberFormat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8" fillId="9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4" fillId="0" borderId="0" xfId="0" applyFont="1"/>
    <xf numFmtId="0" fontId="15" fillId="11" borderId="16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49" applyFont="1" applyAlignment="1">
      <alignment vertical="center"/>
    </xf>
    <xf numFmtId="0" fontId="1" fillId="9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19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/>
    </xf>
    <xf numFmtId="0" fontId="13" fillId="0" borderId="0" xfId="50"/>
    <xf numFmtId="0" fontId="18" fillId="13" borderId="0" xfId="50" applyFont="1" applyFill="1" applyAlignment="1">
      <alignment horizontal="center" vertical="center" wrapText="1"/>
    </xf>
    <xf numFmtId="0" fontId="18" fillId="13" borderId="0" xfId="50" applyFont="1" applyFill="1" applyAlignment="1">
      <alignment vertical="center"/>
    </xf>
    <xf numFmtId="2" fontId="18" fillId="0" borderId="0" xfId="50" applyNumberFormat="1" applyFont="1" applyAlignment="1">
      <alignment vertic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wrapText="1"/>
    </xf>
    <xf numFmtId="180" fontId="20" fillId="0" borderId="0" xfId="0" applyNumberFormat="1" applyFont="1" applyAlignment="1">
      <alignment wrapText="1"/>
    </xf>
    <xf numFmtId="181" fontId="0" fillId="0" borderId="0" xfId="0" applyNumberFormat="1" applyAlignment="1">
      <alignment horizontal="center"/>
    </xf>
    <xf numFmtId="0" fontId="21" fillId="12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181" fontId="0" fillId="0" borderId="0" xfId="0" applyNumberFormat="1"/>
    <xf numFmtId="0" fontId="22" fillId="0" borderId="0" xfId="0" applyFont="1" applyAlignment="1">
      <alignment horizontal="center" vertical="center" wrapText="1"/>
    </xf>
    <xf numFmtId="0" fontId="0" fillId="1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0" fillId="0" borderId="0" xfId="0" applyFont="1"/>
  </cellXfs>
  <cellStyles count="51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  <cellStyle name="Normal_Plan1" xfId="49"/>
    <cellStyle name="Normal_Planilha1" xfId="50"/>
  </cellStyles>
  <dxfs count="4">
    <dxf>
      <fill>
        <patternFill patternType="solid">
          <bgColor theme="4" tint="0.399914548173467"/>
        </patternFill>
      </fill>
    </dxf>
    <dxf>
      <fill>
        <patternFill patternType="solid">
          <bgColor rgb="FF92D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2" Type="http://schemas.openxmlformats.org/officeDocument/2006/relationships/styles" Target="styles.xml"/><Relationship Id="rId51" Type="http://schemas.openxmlformats.org/officeDocument/2006/relationships/sharedStrings" Target="sharedStrings.xml"/><Relationship Id="rId50" Type="http://schemas.openxmlformats.org/officeDocument/2006/relationships/theme" Target="theme/theme1.xml"/><Relationship Id="rId5" Type="http://schemas.openxmlformats.org/officeDocument/2006/relationships/worksheet" Target="worksheets/sheet5.xml"/><Relationship Id="rId49" Type="http://schemas.openxmlformats.org/officeDocument/2006/relationships/externalLink" Target="externalLinks/externalLink1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434340</xdr:colOff>
      <xdr:row>1</xdr:row>
      <xdr:rowOff>0</xdr:rowOff>
    </xdr:from>
    <xdr:to>
      <xdr:col>22</xdr:col>
      <xdr:colOff>83820</xdr:colOff>
      <xdr:row>14</xdr:row>
      <xdr:rowOff>114300</xdr:rowOff>
    </xdr:to>
    <xdr:sp>
      <xdr:nvSpPr>
        <xdr:cNvPr id="2" name="CaixaDeTexto 1"/>
        <xdr:cNvSpPr txBox="1"/>
      </xdr:nvSpPr>
      <xdr:spPr>
        <a:xfrm>
          <a:off x="2903220" y="182880"/>
          <a:ext cx="10759440" cy="24917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Exemplo: </a:t>
          </a:r>
          <a:r>
            <a:rPr lang="pt-BR" sz="20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Um pesquisador quer verificar se os pesos, ao nascer, de animais machos das raças Gir e Guzerá diferem. Foram pesados 10 animais de cada raça. Testar, ao nível de 5% de significância. Os pesos (</a:t>
          </a:r>
          <a:r>
            <a:rPr lang="pt-BR" sz="20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kg</a:t>
          </a:r>
          <a:r>
            <a:rPr lang="pt-BR" sz="20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 observados são</a:t>
          </a:r>
          <a:r>
            <a:rPr lang="pt-BR" sz="20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dados na Tabela ao lado.</a:t>
          </a:r>
          <a:br>
            <a:rPr lang="pt-BR" sz="2000">
              <a:solidFill>
                <a:sysClr val="windowText" lastClr="000000"/>
              </a:solidFill>
            </a:rPr>
          </a:br>
          <a:endParaRPr lang="pt-BR" sz="2000" baseline="0">
            <a:solidFill>
              <a:srgbClr val="7030A0"/>
            </a:solidFill>
          </a:endParaRPr>
        </a:p>
        <a:p>
          <a:r>
            <a:rPr lang="pt-BR" sz="1800" baseline="0">
              <a:solidFill>
                <a:srgbClr val="7030A0"/>
              </a:solidFill>
            </a:rPr>
            <a:t>Foi feita uma amostrgem aleatória simples de 10 animais provenientes dos 2 grupos, logo trata-se de teste t para 2 amostras independentes.</a:t>
          </a:r>
          <a:endParaRPr lang="pt-BR" sz="1800" baseline="0">
            <a:solidFill>
              <a:srgbClr val="7030A0"/>
            </a:solidFill>
          </a:endParaRPr>
        </a:p>
        <a:p>
          <a:r>
            <a:rPr lang="pt-BR" sz="180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Breed: raça</a:t>
          </a:r>
          <a:endParaRPr lang="pt-BR" sz="1800">
            <a:solidFill>
              <a:srgbClr val="7030A0"/>
            </a:solidFill>
            <a:effectLst/>
          </a:endParaRPr>
        </a:p>
        <a:p>
          <a:r>
            <a:rPr lang="pt-BR" sz="180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peso: </a:t>
          </a:r>
          <a:r>
            <a:rPr lang="pt-BR" sz="18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 em Kg</a:t>
          </a:r>
          <a:endParaRPr lang="pt-BR" sz="1800">
            <a:solidFill>
              <a:srgbClr val="7030A0"/>
            </a:solidFill>
            <a:effectLst/>
          </a:endParaRPr>
        </a:p>
        <a:p>
          <a:endParaRPr lang="pt-BR" sz="2000">
            <a:solidFill>
              <a:srgbClr val="7030A0"/>
            </a:solidFill>
          </a:endParaRPr>
        </a:p>
        <a:p>
          <a:endParaRPr lang="pt-BR" sz="20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99060</xdr:colOff>
      <xdr:row>1</xdr:row>
      <xdr:rowOff>99060</xdr:rowOff>
    </xdr:from>
    <xdr:to>
      <xdr:col>19</xdr:col>
      <xdr:colOff>502920</xdr:colOff>
      <xdr:row>27</xdr:row>
      <xdr:rowOff>53340</xdr:rowOff>
    </xdr:to>
    <xdr:sp>
      <xdr:nvSpPr>
        <xdr:cNvPr id="12" name="CaixaDeTexto 11"/>
        <xdr:cNvSpPr txBox="1"/>
      </xdr:nvSpPr>
      <xdr:spPr>
        <a:xfrm>
          <a:off x="2537460" y="281940"/>
          <a:ext cx="9547860" cy="4777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Exemplo: </a:t>
          </a:r>
          <a:r>
            <a:rPr lang="pt-BR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Kronka &amp; Banzatto apresentam os dados de um experimento que visa o controle do pulgão (</a:t>
          </a:r>
          <a:r>
            <a:rPr lang="pt-BR" sz="16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Aphis gossypii </a:t>
          </a:r>
          <a:r>
            <a:rPr lang="pt-BR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Glover) em cultura de pepino em que se utilizou um delineamento inteiramente ao acaso com cinco tratamentos e seis repetições por tratamento. Os dados são apresentados na Tabela 8.2.</a:t>
          </a:r>
          <a:r>
            <a:rPr lang="pt-BR" sz="1600">
              <a:solidFill>
                <a:schemeClr val="tx1"/>
              </a:solidFill>
            </a:rPr>
            <a:t>  </a:t>
          </a:r>
          <a:endParaRPr lang="pt-BR" sz="1600">
            <a:solidFill>
              <a:schemeClr val="tx1"/>
            </a:solidFill>
          </a:endParaRPr>
        </a:p>
        <a:p>
          <a:endParaRPr lang="pt-BR" sz="1600">
            <a:solidFill>
              <a:schemeClr val="tx1"/>
            </a:solidFill>
          </a:endParaRPr>
        </a:p>
        <a:p>
          <a:endParaRPr lang="pt-BR" sz="1600">
            <a:solidFill>
              <a:schemeClr val="tx1"/>
            </a:solidFill>
          </a:endParaRPr>
        </a:p>
        <a:p>
          <a:endParaRPr lang="pt-BR" sz="1600">
            <a:solidFill>
              <a:schemeClr val="tx1"/>
            </a:solidFill>
          </a:endParaRPr>
        </a:p>
        <a:p>
          <a:endParaRPr lang="pt-BR" sz="1600">
            <a:solidFill>
              <a:schemeClr val="tx1"/>
            </a:solidFill>
          </a:endParaRPr>
        </a:p>
        <a:p>
          <a:endParaRPr lang="pt-BR" sz="1600">
            <a:solidFill>
              <a:schemeClr val="tx1"/>
            </a:solidFill>
          </a:endParaRPr>
        </a:p>
        <a:p>
          <a:endParaRPr lang="pt-BR" sz="1600">
            <a:solidFill>
              <a:schemeClr val="tx1"/>
            </a:solidFill>
          </a:endParaRPr>
        </a:p>
        <a:p>
          <a:endParaRPr lang="pt-BR" sz="1600">
            <a:solidFill>
              <a:schemeClr val="tx1"/>
            </a:solidFill>
          </a:endParaRPr>
        </a:p>
        <a:p>
          <a:endParaRPr lang="pt-BR" sz="1600">
            <a:solidFill>
              <a:schemeClr val="tx1"/>
            </a:solidFill>
          </a:endParaRPr>
        </a:p>
        <a:p>
          <a:endParaRPr lang="pt-BR" sz="1600">
            <a:solidFill>
              <a:schemeClr val="tx1"/>
            </a:solidFill>
          </a:endParaRPr>
        </a:p>
        <a:p>
          <a:endParaRPr lang="pt-BR" sz="1600">
            <a:solidFill>
              <a:schemeClr val="tx1"/>
            </a:solidFill>
          </a:endParaRPr>
        </a:p>
        <a:p>
          <a:r>
            <a:rPr lang="pt-BR" sz="1600">
              <a:solidFill>
                <a:schemeClr val="tx1"/>
              </a:solidFill>
            </a:rPr>
            <a:t>A - Testemunha;</a:t>
          </a:r>
          <a:br>
            <a:rPr lang="pt-BR" sz="1600">
              <a:solidFill>
                <a:schemeClr val="tx1"/>
              </a:solidFill>
            </a:rPr>
          </a:br>
          <a:r>
            <a:rPr lang="pt-BR" sz="1600">
              <a:solidFill>
                <a:schemeClr val="tx1"/>
              </a:solidFill>
            </a:rPr>
            <a:t>B - Azinfós etílico;</a:t>
          </a:r>
          <a:br>
            <a:rPr lang="pt-BR" sz="1600">
              <a:solidFill>
                <a:schemeClr val="tx1"/>
              </a:solidFill>
            </a:rPr>
          </a:br>
          <a:r>
            <a:rPr lang="pt-BR" sz="1600">
              <a:solidFill>
                <a:schemeClr val="tx1"/>
              </a:solidFill>
            </a:rPr>
            <a:t>C - Supracid 40CE dose 1;</a:t>
          </a:r>
          <a:br>
            <a:rPr lang="pt-BR" sz="1600">
              <a:solidFill>
                <a:schemeClr val="tx1"/>
              </a:solidFill>
            </a:rPr>
          </a:br>
          <a:r>
            <a:rPr lang="pt-BR" sz="1600">
              <a:solidFill>
                <a:schemeClr val="tx1"/>
              </a:solidFill>
            </a:rPr>
            <a:t>D - Supracid 40CE dose 2;</a:t>
          </a:r>
          <a:br>
            <a:rPr lang="pt-BR" sz="1600">
              <a:solidFill>
                <a:schemeClr val="tx1"/>
              </a:solidFill>
            </a:rPr>
          </a:br>
          <a:r>
            <a:rPr lang="pt-BR" sz="1600">
              <a:solidFill>
                <a:schemeClr val="tx1"/>
              </a:solidFill>
            </a:rPr>
            <a:t>E - Diazinon 60CE. </a:t>
          </a:r>
          <a:br>
            <a:rPr lang="pt-BR" sz="1600">
              <a:solidFill>
                <a:schemeClr val="tx1"/>
              </a:solidFill>
            </a:rPr>
          </a:br>
          <a:endParaRPr lang="pt-BR" sz="1600">
            <a:solidFill>
              <a:schemeClr val="tx1"/>
            </a:solidFill>
          </a:endParaRPr>
        </a:p>
        <a:p>
          <a:endParaRPr lang="pt-BR" sz="16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</xdr:col>
      <xdr:colOff>45721</xdr:colOff>
      <xdr:row>6</xdr:row>
      <xdr:rowOff>38101</xdr:rowOff>
    </xdr:from>
    <xdr:to>
      <xdr:col>16</xdr:col>
      <xdr:colOff>601980</xdr:colOff>
      <xdr:row>18</xdr:row>
      <xdr:rowOff>129067</xdr:rowOff>
    </xdr:to>
    <xdr:pic>
      <xdr:nvPicPr>
        <xdr:cNvPr id="13" name="Imagem 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703320" y="1152525"/>
          <a:ext cx="6652260" cy="2336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198120</xdr:colOff>
      <xdr:row>0</xdr:row>
      <xdr:rowOff>83820</xdr:rowOff>
    </xdr:from>
    <xdr:to>
      <xdr:col>19</xdr:col>
      <xdr:colOff>213360</xdr:colOff>
      <xdr:row>8</xdr:row>
      <xdr:rowOff>129540</xdr:rowOff>
    </xdr:to>
    <xdr:sp>
      <xdr:nvSpPr>
        <xdr:cNvPr id="2" name="CaixaDeTexto 1"/>
        <xdr:cNvSpPr txBox="1"/>
      </xdr:nvSpPr>
      <xdr:spPr>
        <a:xfrm>
          <a:off x="2423160" y="83820"/>
          <a:ext cx="9890760" cy="1584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Um entomologista está estudando a distribuição vertical de uma espécie de mosca em uma floresta decídua e obtém cinco coleções de moscas de cada uma das três diferentes camadas de vegetação: erva, arbusto e árvore</a:t>
          </a:r>
          <a:endParaRPr lang="pt-BR" sz="1800"/>
        </a:p>
        <a:p>
          <a:r>
            <a:rPr lang="pt-BR" sz="1800"/>
            <a:t>H0: A abundância de moscas é a mesma nas três camadas de vegetação.</a:t>
          </a:r>
          <a:endParaRPr lang="pt-BR" sz="1800"/>
        </a:p>
        <a:p>
          <a:r>
            <a:rPr lang="pt-BR" sz="1800"/>
            <a:t>Ha: A abundância de moscas não é a mesma nas três camadas de vegetação.</a:t>
          </a:r>
          <a:endParaRPr lang="pt-BR" sz="1800"/>
        </a:p>
      </xdr:txBody>
    </xdr:sp>
    <xdr:clientData/>
  </xdr:twoCellAnchor>
  <xdr:twoCellAnchor editAs="oneCell">
    <xdr:from>
      <xdr:col>7</xdr:col>
      <xdr:colOff>144780</xdr:colOff>
      <xdr:row>9</xdr:row>
      <xdr:rowOff>23396</xdr:rowOff>
    </xdr:from>
    <xdr:to>
      <xdr:col>11</xdr:col>
      <xdr:colOff>312420</xdr:colOff>
      <xdr:row>20</xdr:row>
      <xdr:rowOff>96073</xdr:rowOff>
    </xdr:to>
    <xdr:pic>
      <xdr:nvPicPr>
        <xdr:cNvPr id="3" name="Imagem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838700" y="1760220"/>
          <a:ext cx="2636520" cy="219138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213360</xdr:colOff>
      <xdr:row>5</xdr:row>
      <xdr:rowOff>55536</xdr:rowOff>
    </xdr:from>
    <xdr:to>
      <xdr:col>10</xdr:col>
      <xdr:colOff>604331</xdr:colOff>
      <xdr:row>19</xdr:row>
      <xdr:rowOff>137160</xdr:rowOff>
    </xdr:to>
    <xdr:pic>
      <xdr:nvPicPr>
        <xdr:cNvPr id="2" name="Imagem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97580" y="1045845"/>
          <a:ext cx="4093845" cy="2779395"/>
        </a:xfrm>
        <a:prstGeom prst="rect">
          <a:avLst/>
        </a:prstGeom>
      </xdr:spPr>
    </xdr:pic>
    <xdr:clientData/>
  </xdr:twoCellAnchor>
  <xdr:twoCellAnchor>
    <xdr:from>
      <xdr:col>2</xdr:col>
      <xdr:colOff>160020</xdr:colOff>
      <xdr:row>0</xdr:row>
      <xdr:rowOff>60960</xdr:rowOff>
    </xdr:from>
    <xdr:to>
      <xdr:col>16</xdr:col>
      <xdr:colOff>426720</xdr:colOff>
      <xdr:row>4</xdr:row>
      <xdr:rowOff>190500</xdr:rowOff>
    </xdr:to>
    <xdr:sp>
      <xdr:nvSpPr>
        <xdr:cNvPr id="3" name="CaixaDeTexto 2"/>
        <xdr:cNvSpPr txBox="1"/>
      </xdr:nvSpPr>
      <xdr:spPr>
        <a:xfrm>
          <a:off x="2209800" y="60960"/>
          <a:ext cx="8907780" cy="922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pt-BR" sz="1800">
              <a:solidFill>
                <a:srgbClr val="0070C0"/>
              </a:solidFill>
              <a:latin typeface="Arial Narrow" panose="020B0606020202030204" pitchFamily="34" charset="0"/>
            </a:rPr>
            <a:t>EXEMPLO 17.1 Comprimentos de asas de 13 pardais de várias idades.  Idade (em dias) é  a variável X</a:t>
          </a:r>
          <a:r>
            <a:rPr lang="pt-BR" sz="1800" baseline="0">
              <a:solidFill>
                <a:srgbClr val="0070C0"/>
              </a:solidFill>
              <a:latin typeface="Arial Narrow" panose="020B0606020202030204" pitchFamily="34" charset="0"/>
            </a:rPr>
            <a:t> </a:t>
          </a:r>
          <a:r>
            <a:rPr lang="pt-BR" sz="1800">
              <a:solidFill>
                <a:srgbClr val="0070C0"/>
              </a:solidFill>
              <a:latin typeface="Arial Narrow" panose="020B0606020202030204" pitchFamily="34" charset="0"/>
            </a:rPr>
            <a:t>e o comprimento da asa (cm) é a variável Y - Kruskal wallis</a:t>
          </a:r>
          <a:endParaRPr lang="pt-BR" sz="1800">
            <a:solidFill>
              <a:srgbClr val="0070C0"/>
            </a:solidFill>
            <a:latin typeface="Arial Narrow" panose="020B0606020202030204" pitchFamily="34" charset="0"/>
          </a:endParaRPr>
        </a:p>
        <a:p>
          <a:pPr algn="just"/>
          <a:r>
            <a:rPr lang="pt-BR" sz="12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Biostatistycal Analysis. 5th Edition (page : 330)</a:t>
          </a:r>
          <a:endParaRPr lang="pt-BR" sz="2000" b="0">
            <a:solidFill>
              <a:srgbClr val="0070C0"/>
            </a:solidFill>
            <a:latin typeface="Arial Narrow" panose="020B0606020202030204" pitchFamily="34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571500</xdr:colOff>
      <xdr:row>0</xdr:row>
      <xdr:rowOff>190500</xdr:rowOff>
    </xdr:from>
    <xdr:to>
      <xdr:col>18</xdr:col>
      <xdr:colOff>373380</xdr:colOff>
      <xdr:row>7</xdr:row>
      <xdr:rowOff>152400</xdr:rowOff>
    </xdr:to>
    <xdr:sp>
      <xdr:nvSpPr>
        <xdr:cNvPr id="2" name="CaixaDeTexto 1"/>
        <xdr:cNvSpPr txBox="1"/>
      </xdr:nvSpPr>
      <xdr:spPr>
        <a:xfrm>
          <a:off x="3040380" y="190500"/>
          <a:ext cx="844296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pt-BR" sz="1600">
              <a:solidFill>
                <a:srgbClr val="0070C0"/>
              </a:solidFill>
            </a:rPr>
            <a:t>Conjunto de dados para executar uma regressão linear, ANCOVA e Regressão Múltipla. Os dados foram obtidos em Lewis T. e Taylor L.R. (1967). Introdução à Ecologia Experimental, Nova York: Academic Press, Inc. Eles dizem respeito a 237 crianças, descritas por sexo, idade em meses, altura em polegadas (1 polegada = 2,54 cm) e peso em libras (1 libra = 0,45 kg) .</a:t>
          </a:r>
          <a:endParaRPr lang="pt-BR" sz="1600">
            <a:solidFill>
              <a:srgbClr val="0070C0"/>
            </a:solidFill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601980</xdr:colOff>
      <xdr:row>1</xdr:row>
      <xdr:rowOff>7620</xdr:rowOff>
    </xdr:from>
    <xdr:to>
      <xdr:col>19</xdr:col>
      <xdr:colOff>220980</xdr:colOff>
      <xdr:row>25</xdr:row>
      <xdr:rowOff>75565</xdr:rowOff>
    </xdr:to>
    <xdr:sp>
      <xdr:nvSpPr>
        <xdr:cNvPr id="2" name="Caixa de Texto 1"/>
        <xdr:cNvSpPr txBox="1"/>
      </xdr:nvSpPr>
      <xdr:spPr>
        <a:xfrm>
          <a:off x="2430780" y="190500"/>
          <a:ext cx="9372600" cy="4457065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pt-BR" altLang="en-US" sz="1200" b="1"/>
            <a:t>Enunciado Original</a:t>
          </a:r>
          <a:endParaRPr lang="pt-BR" altLang="en-US" sz="1200"/>
        </a:p>
        <a:p>
          <a:pPr algn="l"/>
          <a:r>
            <a:rPr lang="pt-BR" altLang="en-US" sz="1600"/>
            <a:t>Uma determinada fábrica de ração, numa campanha publicitária, afirma que a ração farelo de arroz (A) é mais eficiente que a ração farelo de babaçu (B) para acelerar o crescimento de Artemia salina. Com base na tabela abaixo, utilizar o teste t (unilateral) para verificar se esta afirmação é falsa ou verdadeira, considerando-se um nível de significância α = 0,05.</a:t>
          </a:r>
          <a:endParaRPr lang="pt-BR" altLang="en-US" sz="1200"/>
        </a:p>
        <a:p>
          <a:pPr algn="l"/>
          <a:endParaRPr lang="pt-BR" altLang="en-US" sz="1200" b="1"/>
        </a:p>
        <a:p>
          <a:pPr algn="l"/>
          <a:r>
            <a:rPr lang="pt-BR" altLang="en-US" sz="1200" b="1"/>
            <a:t>Descrição das Variáveis: </a:t>
          </a:r>
          <a:endParaRPr lang="pt-BR" altLang="en-US" sz="1200"/>
        </a:p>
        <a:p>
          <a:pPr algn="l"/>
          <a:r>
            <a:rPr lang="pt-BR" altLang="en-US" sz="1200"/>
            <a:t>Ração (Variável Categórica)</a:t>
          </a:r>
          <a:endParaRPr lang="pt-BR" altLang="en-US" sz="1200"/>
        </a:p>
        <a:p>
          <a:pPr algn="l"/>
          <a:r>
            <a:rPr lang="pt-BR" altLang="en-US" sz="1200"/>
            <a:t>Representa o tipo de ração utilizada no experimento.</a:t>
          </a:r>
          <a:endParaRPr lang="pt-BR" altLang="en-US" sz="1200"/>
        </a:p>
        <a:p>
          <a:pPr algn="l"/>
          <a:r>
            <a:rPr lang="pt-BR" altLang="en-US" sz="1200"/>
            <a:t>Pode assumir dois valores: "A" (farelo de arroz) e "B" (farelo de babaçu).</a:t>
          </a:r>
          <a:endParaRPr lang="pt-BR" altLang="en-US" sz="1200"/>
        </a:p>
        <a:p>
          <a:pPr algn="l"/>
          <a:endParaRPr lang="pt-BR" altLang="en-US" sz="1200" b="1"/>
        </a:p>
        <a:p>
          <a:pPr algn="l"/>
          <a:r>
            <a:rPr lang="pt-BR" altLang="en-US" sz="1200" b="1"/>
            <a:t>Taxa de Crescimento (mg/dia) (Variável Numérica Contínua)</a:t>
          </a:r>
          <a:endParaRPr lang="pt-BR" altLang="en-US" sz="1200"/>
        </a:p>
        <a:p>
          <a:pPr algn="l"/>
          <a:r>
            <a:rPr lang="pt-BR" altLang="en-US" sz="1200"/>
            <a:t>Mede a taxa de crescimento dos organismos alimentados com cada tipo de ração.</a:t>
          </a:r>
          <a:endParaRPr lang="pt-BR" altLang="en-US" sz="1200"/>
        </a:p>
        <a:p>
          <a:pPr algn="l"/>
          <a:r>
            <a:rPr lang="pt-BR" altLang="en-US" sz="1200"/>
            <a:t>Expressa em miligramas por dia (mg/dia).</a:t>
          </a:r>
          <a:endParaRPr lang="pt-BR" altLang="en-US" sz="1200"/>
        </a:p>
        <a:p>
          <a:pPr algn="l"/>
          <a:r>
            <a:rPr lang="pt-BR" altLang="en-US" sz="1200"/>
            <a:t>Permite análises estatísticas como cálculo da média, desvio padrão e testes de hipóteses.</a:t>
          </a:r>
          <a:endParaRPr lang="pt-BR" altLang="en-US" sz="1200"/>
        </a:p>
        <a:p>
          <a:pPr algn="l"/>
          <a:endParaRPr lang="pt-BR" altLang="en-US" sz="1200" b="1"/>
        </a:p>
        <a:p>
          <a:pPr algn="l"/>
          <a:r>
            <a:rPr lang="pt-BR" altLang="en-US" sz="1200" b="1"/>
            <a:t>Perguntas</a:t>
          </a:r>
          <a:endParaRPr lang="pt-BR" altLang="en-US" sz="1200"/>
        </a:p>
        <a:p>
          <a:pPr algn="l"/>
          <a:r>
            <a:rPr lang="pt-BR" altLang="en-US" sz="1200"/>
            <a:t>1.  Há diferença significativa entre as taxas de crescimento das duas rações?</a:t>
          </a:r>
          <a:endParaRPr lang="pt-BR" altLang="en-US" sz="1200"/>
        </a:p>
        <a:p>
          <a:pPr algn="l"/>
          <a:r>
            <a:rPr lang="pt-BR" altLang="en-US" sz="1200"/>
            <a:t>2. Qual das rações apresenta maior taxa média de crescimento?</a:t>
          </a:r>
          <a:endParaRPr lang="pt-BR" altLang="en-US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434340</xdr:colOff>
      <xdr:row>0</xdr:row>
      <xdr:rowOff>175260</xdr:rowOff>
    </xdr:from>
    <xdr:to>
      <xdr:col>23</xdr:col>
      <xdr:colOff>15240</xdr:colOff>
      <xdr:row>27</xdr:row>
      <xdr:rowOff>22860</xdr:rowOff>
    </xdr:to>
    <xdr:sp>
      <xdr:nvSpPr>
        <xdr:cNvPr id="3" name="CaixaDeTexto 2"/>
        <xdr:cNvSpPr txBox="1"/>
      </xdr:nvSpPr>
      <xdr:spPr>
        <a:xfrm>
          <a:off x="7787640" y="175260"/>
          <a:ext cx="6370320" cy="4785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Morphological Measurements on Leptograpsus Crabs</a:t>
          </a:r>
          <a:endParaRPr lang="pt-BR" sz="1400" b="1" i="0">
            <a:solidFill>
              <a:srgbClr val="7030A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Description</a:t>
          </a:r>
          <a:endParaRPr lang="pt-BR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 crabs data frame has 200 rows and 8 columns, describing 5 morphological measurements on 50 crabs each of two colour forms and both sexes, of the species </a:t>
          </a:r>
          <a:r>
            <a:rPr lang="pt-BR" sz="14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Leptograpsus variegatus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collected at Fremantle, W. Australia.</a:t>
          </a:r>
          <a:endParaRPr lang="pt-BR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Usage</a:t>
          </a:r>
          <a:endParaRPr lang="pt-BR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/>
            <a:t>crabs </a:t>
          </a:r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</a:t>
          </a:r>
          <a:endParaRPr lang="pt-BR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data frame contains the following columns:</a:t>
          </a:r>
          <a:endParaRPr lang="pt-BR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/>
            <a:t>sp species - "B" or "O" for blue or orange.</a:t>
          </a:r>
          <a:endParaRPr lang="pt-BR" sz="1400"/>
        </a:p>
        <a:p>
          <a:r>
            <a:rPr lang="pt-BR" sz="1400"/>
            <a:t>sex as it says.</a:t>
          </a:r>
          <a:endParaRPr lang="pt-BR" sz="1400"/>
        </a:p>
        <a:p>
          <a:r>
            <a:rPr lang="pt-BR" sz="1400"/>
            <a:t>indexindex 1:50 within each of the four groups.</a:t>
          </a:r>
          <a:endParaRPr lang="pt-BR" sz="1400"/>
        </a:p>
        <a:p>
          <a:r>
            <a:rPr lang="pt-BR" sz="1400"/>
            <a:t>FL frontal lobe size (mm).</a:t>
          </a:r>
          <a:endParaRPr lang="pt-BR" sz="1400"/>
        </a:p>
        <a:p>
          <a:r>
            <a:rPr lang="pt-BR" sz="1400"/>
            <a:t>RW rear width (mm).</a:t>
          </a:r>
          <a:endParaRPr lang="pt-BR" sz="1400"/>
        </a:p>
        <a:p>
          <a:r>
            <a:rPr lang="pt-BR" sz="1400"/>
            <a:t>CL carapace length (mm).</a:t>
          </a:r>
          <a:endParaRPr lang="pt-BR" sz="1400"/>
        </a:p>
        <a:p>
          <a:r>
            <a:rPr lang="pt-BR" sz="1400"/>
            <a:t>CW carapace width (mm).</a:t>
          </a:r>
          <a:endParaRPr lang="pt-BR" sz="1400"/>
        </a:p>
        <a:p>
          <a:r>
            <a:rPr lang="pt-BR" sz="1400"/>
            <a:t>BDbody depth (mm).</a:t>
          </a:r>
          <a:endParaRPr lang="pt-BR" sz="1400"/>
        </a:p>
        <a:p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Source</a:t>
          </a:r>
          <a:endParaRPr lang="pt-BR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Campbell, N.A. and Mahon, R.J. (1974) A multivariate study of variation in two species of rock crab of genus </a:t>
          </a:r>
          <a:r>
            <a:rPr lang="pt-BR" sz="14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Leptograpsus.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4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Australian Journal of Zoology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417–425.</a:t>
          </a:r>
          <a:endParaRPr lang="pt-BR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400"/>
        </a:p>
      </xdr:txBody>
    </xdr:sp>
    <xdr:clientData/>
  </xdr:twoCellAnchor>
  <xdr:twoCellAnchor editAs="oneCell">
    <xdr:from>
      <xdr:col>7</xdr:col>
      <xdr:colOff>284480</xdr:colOff>
      <xdr:row>1</xdr:row>
      <xdr:rowOff>140971</xdr:rowOff>
    </xdr:from>
    <xdr:to>
      <xdr:col>11</xdr:col>
      <xdr:colOff>594360</xdr:colOff>
      <xdr:row>13</xdr:row>
      <xdr:rowOff>7621</xdr:rowOff>
    </xdr:to>
    <xdr:pic>
      <xdr:nvPicPr>
        <xdr:cNvPr id="4" name="Imagem 3" descr="Leptograpsus - Wikipedia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51680" y="323850"/>
          <a:ext cx="2778760" cy="2061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299722</xdr:colOff>
      <xdr:row>14</xdr:row>
      <xdr:rowOff>60960</xdr:rowOff>
    </xdr:from>
    <xdr:to>
      <xdr:col>11</xdr:col>
      <xdr:colOff>584202</xdr:colOff>
      <xdr:row>25</xdr:row>
      <xdr:rowOff>91440</xdr:rowOff>
    </xdr:to>
    <xdr:pic>
      <xdr:nvPicPr>
        <xdr:cNvPr id="5" name="Imagem 4" descr="Marine Crabs at the South Coast - Friends of the Taputeranga ...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66920" y="2621280"/>
          <a:ext cx="2753360" cy="2042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518160</xdr:colOff>
      <xdr:row>2</xdr:row>
      <xdr:rowOff>76200</xdr:rowOff>
    </xdr:from>
    <xdr:to>
      <xdr:col>17</xdr:col>
      <xdr:colOff>556260</xdr:colOff>
      <xdr:row>14</xdr:row>
      <xdr:rowOff>76200</xdr:rowOff>
    </xdr:to>
    <xdr:sp>
      <xdr:nvSpPr>
        <xdr:cNvPr id="2" name="CaixaDeTexto 1"/>
        <xdr:cNvSpPr txBox="1"/>
      </xdr:nvSpPr>
      <xdr:spPr>
        <a:xfrm>
          <a:off x="8260080" y="441960"/>
          <a:ext cx="3124200" cy="2194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FF0000"/>
              </a:solidFill>
            </a:rPr>
            <a:t>Descrição dos Dados:</a:t>
          </a:r>
          <a:br>
            <a:rPr lang="pt-BR" sz="1100" b="1">
              <a:solidFill>
                <a:srgbClr val="FF0000"/>
              </a:solidFill>
            </a:rPr>
          </a:b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O. ruber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E. argenteus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H. steindachneri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H. plumieri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H. aurolineatum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S. micrurum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S. testudineus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 ocellatus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P. corvinaeformis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L.synagris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endParaRPr lang="pt-BR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281940</xdr:colOff>
      <xdr:row>0</xdr:row>
      <xdr:rowOff>106680</xdr:rowOff>
    </xdr:from>
    <xdr:to>
      <xdr:col>16</xdr:col>
      <xdr:colOff>419100</xdr:colOff>
      <xdr:row>10</xdr:row>
      <xdr:rowOff>167640</xdr:rowOff>
    </xdr:to>
    <xdr:sp>
      <xdr:nvSpPr>
        <xdr:cNvPr id="2" name="CaixaDeTexto 1"/>
        <xdr:cNvSpPr txBox="1"/>
      </xdr:nvSpPr>
      <xdr:spPr>
        <a:xfrm>
          <a:off x="3467100" y="106680"/>
          <a:ext cx="6926580" cy="20421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just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defRPr/>
          </a:pPr>
          <a:r>
            <a:rPr kumimoji="0" lang="pt-BR" altLang="pt-BR" sz="2000" b="1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ANOVA</a:t>
          </a:r>
          <a:endParaRPr kumimoji="0" lang="pt-BR" altLang="pt-BR" sz="2000" b="0" i="0" u="none" strike="noStrike" kern="1200" cap="none" spc="0" normalizeH="0" baseline="0" noProof="0" dirty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just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defRPr/>
          </a:pP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Avaliar a influência da densidade estocagem sobre a taxa de crescimento da tilápia do </a:t>
          </a:r>
          <a:r>
            <a:rPr kumimoji="0" lang="pt-BR" altLang="pt-BR" sz="2000" b="0" i="0" u="none" strike="noStrike" kern="1200" cap="none" spc="0" normalizeH="0" baseline="0" noProof="0" dirty="0" err="1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nilo</a:t>
          </a: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, </a:t>
          </a:r>
          <a:r>
            <a:rPr kumimoji="0" lang="pt-BR" altLang="pt-BR" sz="2000" b="0" i="1" u="none" strike="noStrike" kern="1200" cap="none" spc="0" normalizeH="0" baseline="0" noProof="0" dirty="0" err="1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Oreochromis</a:t>
          </a:r>
          <a:r>
            <a:rPr kumimoji="0" lang="pt-BR" altLang="pt-BR" sz="2000" b="0" i="1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 </a:t>
          </a:r>
          <a:r>
            <a:rPr kumimoji="0" lang="pt-BR" altLang="pt-BR" sz="2000" b="0" i="1" u="none" strike="noStrike" kern="1200" cap="none" spc="0" normalizeH="0" baseline="0" noProof="0" dirty="0" err="1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noloticus</a:t>
          </a: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, considerando-se três tratamentos para um nível de significância </a:t>
          </a: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ymbol" panose="05050102010706020507" pitchFamily="18" charset="2"/>
              <a:ea typeface="Times New Roman" panose="02020603050405020304" pitchFamily="18" charset="0"/>
              <a:cs typeface="Calibri" panose="020F0502020204030204" pitchFamily="34" charset="0"/>
            </a:rPr>
            <a:t>a</a:t>
          </a: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 = 0,05. Utilize o teste LSD, se necessário, para identificar quais densidades são diferentes entre si.</a:t>
          </a:r>
          <a:endParaRPr kumimoji="0" lang="pt-BR" altLang="pt-BR" sz="2000" b="0" i="0" u="none" strike="noStrike" kern="1200" cap="none" spc="0" normalizeH="0" baseline="0" noProof="0" dirty="0">
            <a:ln>
              <a:noFill/>
            </a:ln>
            <a:solidFill>
              <a:prstClr val="black"/>
            </a:solidFill>
            <a:effectLst/>
            <a:uLnTx/>
            <a:uFillTx/>
            <a:latin typeface="Calibri" panose="020F0502020204030204" pitchFamily="34" charset="0"/>
            <a:ea typeface="Times New Roman" panose="02020603050405020304" pitchFamily="18" charset="0"/>
            <a:cs typeface="Calibri" panose="020F0502020204030204" pitchFamily="34" charset="0"/>
          </a:endParaRPr>
        </a:p>
        <a:p>
          <a:pPr marL="0" marR="0" lvl="0" indent="0" algn="just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defRPr/>
          </a:pPr>
          <a:endParaRPr kumimoji="0" lang="pt-BR" altLang="pt-BR" sz="2000" b="0" i="0" u="none" strike="noStrike" kern="1200" cap="none" spc="0" normalizeH="0" baseline="0" noProof="0" dirty="0">
            <a:ln>
              <a:noFill/>
            </a:ln>
            <a:solidFill>
              <a:prstClr val="black"/>
            </a:solidFill>
            <a:effectLst/>
            <a:uLnTx/>
            <a:uFillTx/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pPr marL="0" marR="0" lvl="0" indent="0" algn="just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defRPr/>
          </a:pPr>
          <a:endParaRPr kumimoji="0" lang="pt-BR" altLang="pt-BR" sz="2000" b="0" i="0" u="none" strike="noStrike" kern="1200" cap="none" spc="0" normalizeH="0" baseline="0" noProof="0" dirty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pt-BR" sz="1050"/>
        </a:p>
      </xdr:txBody>
    </xdr:sp>
    <xdr:clientData/>
  </xdr:twoCellAnchor>
  <xdr:twoCellAnchor editAs="oneCell">
    <xdr:from>
      <xdr:col>5</xdr:col>
      <xdr:colOff>266700</xdr:colOff>
      <xdr:row>10</xdr:row>
      <xdr:rowOff>166432</xdr:rowOff>
    </xdr:from>
    <xdr:to>
      <xdr:col>16</xdr:col>
      <xdr:colOff>464820</xdr:colOff>
      <xdr:row>25</xdr:row>
      <xdr:rowOff>160020</xdr:rowOff>
    </xdr:to>
    <xdr:pic>
      <xdr:nvPicPr>
        <xdr:cNvPr id="3" name="Imagem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51860" y="2147570"/>
          <a:ext cx="6987540" cy="29197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137160</xdr:colOff>
      <xdr:row>1</xdr:row>
      <xdr:rowOff>144780</xdr:rowOff>
    </xdr:from>
    <xdr:to>
      <xdr:col>16</xdr:col>
      <xdr:colOff>45720</xdr:colOff>
      <xdr:row>14</xdr:row>
      <xdr:rowOff>152400</xdr:rowOff>
    </xdr:to>
    <xdr:sp>
      <xdr:nvSpPr>
        <xdr:cNvPr id="2" name="CaixaDeTexto 1"/>
        <xdr:cNvSpPr txBox="1"/>
      </xdr:nvSpPr>
      <xdr:spPr>
        <a:xfrm>
          <a:off x="3840480" y="327660"/>
          <a:ext cx="6080760" cy="23850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rgbClr val="FF0000"/>
              </a:solidFill>
            </a:rPr>
            <a:t>Caranguejos capturados no municipio de Bragança PA. Brasil</a:t>
          </a:r>
          <a:endParaRPr lang="pt-BR" sz="1600">
            <a:solidFill>
              <a:srgbClr val="FF0000"/>
            </a:solidFill>
          </a:endParaRPr>
        </a:p>
        <a:p>
          <a:r>
            <a:rPr lang="pt-BR" sz="1200"/>
            <a:t>Foram</a:t>
          </a:r>
          <a:r>
            <a:rPr lang="pt-BR" sz="1200" baseline="0"/>
            <a:t> coletas individuos machos e femeas, nas estações seca e chuvosa e nas localidades de </a:t>
          </a:r>
          <a:endParaRPr lang="pt-BR" sz="1200" baseline="0"/>
        </a:p>
        <a:p>
          <a:r>
            <a:rPr lang="pt-BR" sz="1200" baseline="0"/>
            <a:t>Ajuruteua e Caratateua</a:t>
          </a:r>
          <a:endParaRPr lang="pt-BR" sz="1200" baseline="0"/>
        </a:p>
        <a:p>
          <a:r>
            <a:rPr lang="pt-BR" sz="1200" baseline="0"/>
            <a:t>Foram medidos :</a:t>
          </a:r>
          <a:endParaRPr lang="pt-BR" sz="1200" baseline="0"/>
        </a:p>
        <a:p>
          <a:r>
            <a:rPr lang="pt-BR" sz="1200" baseline="0"/>
            <a:t>LC: Largura da Carapaça (mm)</a:t>
          </a:r>
          <a:endParaRPr lang="pt-BR" sz="1200" baseline="0"/>
        </a:p>
        <a:p>
          <a:r>
            <a:rPr lang="pt-BR" sz="1200" baseline="0"/>
            <a:t>CC: Comprimento da Carapaça</a:t>
          </a:r>
          <a:endParaRPr lang="pt-BR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441960</xdr:colOff>
      <xdr:row>0</xdr:row>
      <xdr:rowOff>91440</xdr:rowOff>
    </xdr:from>
    <xdr:to>
      <xdr:col>16</xdr:col>
      <xdr:colOff>480060</xdr:colOff>
      <xdr:row>10</xdr:row>
      <xdr:rowOff>137160</xdr:rowOff>
    </xdr:to>
    <xdr:sp>
      <xdr:nvSpPr>
        <xdr:cNvPr id="5" name="CaixaDeTexto 4"/>
        <xdr:cNvSpPr txBox="1"/>
      </xdr:nvSpPr>
      <xdr:spPr>
        <a:xfrm>
          <a:off x="2270760" y="91440"/>
          <a:ext cx="7962900" cy="2579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0" i="0" u="none" strike="noStrike">
              <a:solidFill>
                <a:srgbClr val="0070C0"/>
              </a:solidFill>
              <a:effectLst/>
              <a:latin typeface="Calibri" panose="020F0502020204030204" pitchFamily="34" charset="0"/>
            </a:rPr>
            <a:t>Unidade Amostral: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Cada </a:t>
          </a:r>
          <a:r>
            <a:rPr lang="pt-BR" sz="1800"/>
            <a:t> animal</a:t>
          </a:r>
          <a:r>
            <a:rPr lang="pt-BR" sz="1800" baseline="0"/>
            <a:t> (Bezerro)</a:t>
          </a:r>
          <a:endParaRPr lang="pt-BR" sz="1800"/>
        </a:p>
        <a:p>
          <a:r>
            <a:rPr lang="pt-BR" sz="1800" b="0" i="0" u="none" strike="noStrike">
              <a:solidFill>
                <a:srgbClr val="0070C0"/>
              </a:solidFill>
              <a:effectLst/>
              <a:latin typeface="Calibri" panose="020F0502020204030204" pitchFamily="34" charset="0"/>
            </a:rPr>
            <a:t>Tempo do Experimento: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210 dias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endParaRPr lang="pt-BR" sz="1800"/>
        </a:p>
        <a:p>
          <a:r>
            <a:rPr lang="pt-BR" sz="1800" b="0" i="0" u="none" strike="noStrike">
              <a:solidFill>
                <a:srgbClr val="0070C0"/>
              </a:solidFill>
              <a:effectLst/>
              <a:latin typeface="Calibri" panose="020F0502020204030204" pitchFamily="34" charset="0"/>
            </a:rPr>
            <a:t>Variável de Resposta: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Peso (Kg)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endParaRPr lang="pt-BR" sz="1800"/>
        </a:p>
        <a:p>
          <a:r>
            <a:rPr lang="pt-BR" sz="1800" b="0" i="0" u="none" strike="noStrike">
              <a:solidFill>
                <a:srgbClr val="0070C0"/>
              </a:solidFill>
              <a:effectLst/>
              <a:latin typeface="Calibri" panose="020F0502020204030204" pitchFamily="34" charset="0"/>
            </a:rPr>
            <a:t>n: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10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endParaRPr lang="pt-BR" sz="1800"/>
        </a:p>
        <a:p>
          <a:r>
            <a:rPr lang="pt-BR" sz="2400" b="0" i="0" u="none" strike="noStrike">
              <a:solidFill>
                <a:srgbClr val="0070C0"/>
              </a:solidFill>
              <a:effectLst/>
              <a:latin typeface="Symbol" panose="05050102010706020507" pitchFamily="18" charset="2"/>
            </a:rPr>
            <a:t>m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186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70C0"/>
              </a:solidFill>
              <a:effectLst/>
              <a:latin typeface="Calibri" panose="020F0502020204030204" pitchFamily="34" charset="0"/>
            </a:rPr>
            <a:t>Ho: 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A média do peso dos bezerros é igual a 186</a:t>
          </a:r>
          <a:r>
            <a:rPr lang="pt-BR" sz="1800"/>
            <a:t> </a:t>
          </a:r>
          <a:endParaRPr lang="pt-BR" sz="1800"/>
        </a:p>
      </xdr:txBody>
    </xdr:sp>
    <xdr:clientData/>
  </xdr:twoCellAnchor>
  <xdr:twoCellAnchor editAs="oneCell">
    <xdr:from>
      <xdr:col>4</xdr:col>
      <xdr:colOff>355250</xdr:colOff>
      <xdr:row>12</xdr:row>
      <xdr:rowOff>158972</xdr:rowOff>
    </xdr:from>
    <xdr:to>
      <xdr:col>5</xdr:col>
      <xdr:colOff>397483</xdr:colOff>
      <xdr:row>16</xdr:row>
      <xdr:rowOff>28683</xdr:rowOff>
    </xdr:to>
    <xdr:pic>
      <xdr:nvPicPr>
        <xdr:cNvPr id="6" name="Imagem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93365" y="3143885"/>
          <a:ext cx="651510" cy="662305"/>
        </a:xfrm>
        <a:prstGeom prst="rect">
          <a:avLst/>
        </a:prstGeom>
      </xdr:spPr>
    </xdr:pic>
    <xdr:clientData/>
  </xdr:twoCellAnchor>
  <xdr:twoCellAnchor editAs="oneCell">
    <xdr:from>
      <xdr:col>6</xdr:col>
      <xdr:colOff>74361</xdr:colOff>
      <xdr:row>12</xdr:row>
      <xdr:rowOff>92494</xdr:rowOff>
    </xdr:from>
    <xdr:to>
      <xdr:col>7</xdr:col>
      <xdr:colOff>116594</xdr:colOff>
      <xdr:row>15</xdr:row>
      <xdr:rowOff>159428</xdr:rowOff>
    </xdr:to>
    <xdr:pic>
      <xdr:nvPicPr>
        <xdr:cNvPr id="7" name="Imagem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731895" y="3077210"/>
          <a:ext cx="651510" cy="661670"/>
        </a:xfrm>
        <a:prstGeom prst="rect">
          <a:avLst/>
        </a:prstGeom>
      </xdr:spPr>
    </xdr:pic>
    <xdr:clientData/>
  </xdr:twoCellAnchor>
  <xdr:twoCellAnchor editAs="oneCell">
    <xdr:from>
      <xdr:col>6</xdr:col>
      <xdr:colOff>468499</xdr:colOff>
      <xdr:row>17</xdr:row>
      <xdr:rowOff>3944</xdr:rowOff>
    </xdr:from>
    <xdr:to>
      <xdr:col>7</xdr:col>
      <xdr:colOff>510732</xdr:colOff>
      <xdr:row>20</xdr:row>
      <xdr:rowOff>68922</xdr:rowOff>
    </xdr:to>
    <xdr:pic>
      <xdr:nvPicPr>
        <xdr:cNvPr id="8" name="Imagem 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25595" y="3979545"/>
          <a:ext cx="652145" cy="659130"/>
        </a:xfrm>
        <a:prstGeom prst="rect">
          <a:avLst/>
        </a:prstGeom>
      </xdr:spPr>
    </xdr:pic>
    <xdr:clientData/>
  </xdr:twoCellAnchor>
  <xdr:twoCellAnchor editAs="oneCell">
    <xdr:from>
      <xdr:col>7</xdr:col>
      <xdr:colOff>210207</xdr:colOff>
      <xdr:row>20</xdr:row>
      <xdr:rowOff>165016</xdr:rowOff>
    </xdr:from>
    <xdr:to>
      <xdr:col>8</xdr:col>
      <xdr:colOff>252440</xdr:colOff>
      <xdr:row>24</xdr:row>
      <xdr:rowOff>35420</xdr:rowOff>
    </xdr:to>
    <xdr:pic>
      <xdr:nvPicPr>
        <xdr:cNvPr id="9" name="Imagem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477385" y="4734560"/>
          <a:ext cx="651510" cy="662940"/>
        </a:xfrm>
        <a:prstGeom prst="rect">
          <a:avLst/>
        </a:prstGeom>
      </xdr:spPr>
    </xdr:pic>
    <xdr:clientData/>
  </xdr:twoCellAnchor>
  <xdr:twoCellAnchor editAs="oneCell">
    <xdr:from>
      <xdr:col>4</xdr:col>
      <xdr:colOff>21020</xdr:colOff>
      <xdr:row>17</xdr:row>
      <xdr:rowOff>93544</xdr:rowOff>
    </xdr:from>
    <xdr:to>
      <xdr:col>5</xdr:col>
      <xdr:colOff>63253</xdr:colOff>
      <xdr:row>20</xdr:row>
      <xdr:rowOff>154936</xdr:rowOff>
    </xdr:to>
    <xdr:pic>
      <xdr:nvPicPr>
        <xdr:cNvPr id="10" name="Imagem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59355" y="4069080"/>
          <a:ext cx="651510" cy="655320"/>
        </a:xfrm>
        <a:prstGeom prst="rect">
          <a:avLst/>
        </a:prstGeom>
      </xdr:spPr>
    </xdr:pic>
    <xdr:clientData/>
  </xdr:twoCellAnchor>
  <xdr:twoCellAnchor editAs="oneCell">
    <xdr:from>
      <xdr:col>5</xdr:col>
      <xdr:colOff>236743</xdr:colOff>
      <xdr:row>16</xdr:row>
      <xdr:rowOff>121921</xdr:rowOff>
    </xdr:from>
    <xdr:to>
      <xdr:col>6</xdr:col>
      <xdr:colOff>278976</xdr:colOff>
      <xdr:row>19</xdr:row>
      <xdr:rowOff>183311</xdr:rowOff>
    </xdr:to>
    <xdr:pic>
      <xdr:nvPicPr>
        <xdr:cNvPr id="11" name="Imagem 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84220" y="3899535"/>
          <a:ext cx="652145" cy="655320"/>
        </a:xfrm>
        <a:prstGeom prst="rect">
          <a:avLst/>
        </a:prstGeom>
      </xdr:spPr>
    </xdr:pic>
    <xdr:clientData/>
  </xdr:twoCellAnchor>
  <xdr:twoCellAnchor editAs="oneCell">
    <xdr:from>
      <xdr:col>4</xdr:col>
      <xdr:colOff>397817</xdr:colOff>
      <xdr:row>20</xdr:row>
      <xdr:rowOff>158183</xdr:rowOff>
    </xdr:from>
    <xdr:to>
      <xdr:col>5</xdr:col>
      <xdr:colOff>440050</xdr:colOff>
      <xdr:row>24</xdr:row>
      <xdr:rowOff>28587</xdr:rowOff>
    </xdr:to>
    <xdr:pic>
      <xdr:nvPicPr>
        <xdr:cNvPr id="12" name="Imagem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35910" y="4728210"/>
          <a:ext cx="651510" cy="662940"/>
        </a:xfrm>
        <a:prstGeom prst="rect">
          <a:avLst/>
        </a:prstGeom>
      </xdr:spPr>
    </xdr:pic>
    <xdr:clientData/>
  </xdr:twoCellAnchor>
  <xdr:twoCellAnchor editAs="oneCell">
    <xdr:from>
      <xdr:col>5</xdr:col>
      <xdr:colOff>578069</xdr:colOff>
      <xdr:row>21</xdr:row>
      <xdr:rowOff>25491</xdr:rowOff>
    </xdr:from>
    <xdr:to>
      <xdr:col>7</xdr:col>
      <xdr:colOff>10702</xdr:colOff>
      <xdr:row>24</xdr:row>
      <xdr:rowOff>96705</xdr:rowOff>
    </xdr:to>
    <xdr:pic>
      <xdr:nvPicPr>
        <xdr:cNvPr id="13" name="Imagem 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25850" y="4793615"/>
          <a:ext cx="651510" cy="665480"/>
        </a:xfrm>
        <a:prstGeom prst="rect">
          <a:avLst/>
        </a:prstGeom>
      </xdr:spPr>
    </xdr:pic>
    <xdr:clientData/>
  </xdr:twoCellAnchor>
  <xdr:twoCellAnchor editAs="oneCell">
    <xdr:from>
      <xdr:col>7</xdr:col>
      <xdr:colOff>483738</xdr:colOff>
      <xdr:row>12</xdr:row>
      <xdr:rowOff>134009</xdr:rowOff>
    </xdr:from>
    <xdr:to>
      <xdr:col>8</xdr:col>
      <xdr:colOff>525971</xdr:colOff>
      <xdr:row>16</xdr:row>
      <xdr:rowOff>3720</xdr:rowOff>
    </xdr:to>
    <xdr:pic>
      <xdr:nvPicPr>
        <xdr:cNvPr id="14" name="Imagem 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50435" y="3119120"/>
          <a:ext cx="652145" cy="66167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11</xdr:row>
      <xdr:rowOff>137160</xdr:rowOff>
    </xdr:from>
    <xdr:to>
      <xdr:col>9</xdr:col>
      <xdr:colOff>162910</xdr:colOff>
      <xdr:row>25</xdr:row>
      <xdr:rowOff>54654</xdr:rowOff>
    </xdr:to>
    <xdr:sp>
      <xdr:nvSpPr>
        <xdr:cNvPr id="15" name="Retângulo: Cantos Arredondados 14"/>
        <xdr:cNvSpPr/>
      </xdr:nvSpPr>
      <xdr:spPr>
        <a:xfrm>
          <a:off x="2438400" y="2924175"/>
          <a:ext cx="3210560" cy="269113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554421</xdr:colOff>
      <xdr:row>16</xdr:row>
      <xdr:rowOff>39154</xdr:rowOff>
    </xdr:from>
    <xdr:to>
      <xdr:col>8</xdr:col>
      <xdr:colOff>596654</xdr:colOff>
      <xdr:row>19</xdr:row>
      <xdr:rowOff>104130</xdr:rowOff>
    </xdr:to>
    <xdr:pic>
      <xdr:nvPicPr>
        <xdr:cNvPr id="16" name="Imagem 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821555" y="3816350"/>
          <a:ext cx="651510" cy="659130"/>
        </a:xfrm>
        <a:prstGeom prst="rect">
          <a:avLst/>
        </a:prstGeom>
      </xdr:spPr>
    </xdr:pic>
    <xdr:clientData/>
  </xdr:twoCellAnchor>
  <xdr:twoCellAnchor>
    <xdr:from>
      <xdr:col>12</xdr:col>
      <xdr:colOff>342900</xdr:colOff>
      <xdr:row>13</xdr:row>
      <xdr:rowOff>91440</xdr:rowOff>
    </xdr:from>
    <xdr:to>
      <xdr:col>18</xdr:col>
      <xdr:colOff>464820</xdr:colOff>
      <xdr:row>23</xdr:row>
      <xdr:rowOff>60960</xdr:rowOff>
    </xdr:to>
    <xdr:sp>
      <xdr:nvSpPr>
        <xdr:cNvPr id="17" name="Retângulo: Cantos Arredondados 16"/>
        <xdr:cNvSpPr/>
      </xdr:nvSpPr>
      <xdr:spPr>
        <a:xfrm>
          <a:off x="7658100" y="3274695"/>
          <a:ext cx="3779520" cy="19507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/>
            <a:t>População original de Bezerros</a:t>
          </a:r>
          <a:br>
            <a:rPr lang="pt-BR" sz="1800"/>
          </a:br>
          <a:endParaRPr lang="pt-BR" sz="1800"/>
        </a:p>
        <a:p>
          <a:pPr algn="ctr"/>
          <a:r>
            <a:rPr lang="pt-BR" sz="2400" b="1">
              <a:solidFill>
                <a:srgbClr val="FF0000"/>
              </a:solidFill>
            </a:rPr>
            <a:t>100 Indivíduos</a:t>
          </a:r>
          <a:endParaRPr lang="pt-BR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403860</xdr:colOff>
      <xdr:row>14</xdr:row>
      <xdr:rowOff>15240</xdr:rowOff>
    </xdr:from>
    <xdr:to>
      <xdr:col>12</xdr:col>
      <xdr:colOff>60960</xdr:colOff>
      <xdr:row>23</xdr:row>
      <xdr:rowOff>7620</xdr:rowOff>
    </xdr:to>
    <xdr:sp>
      <xdr:nvSpPr>
        <xdr:cNvPr id="19" name="Seta: para a Esquerda 18"/>
        <xdr:cNvSpPr/>
      </xdr:nvSpPr>
      <xdr:spPr>
        <a:xfrm>
          <a:off x="5890260" y="3396615"/>
          <a:ext cx="1485900" cy="177546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/>
            <a:t>Sorteio aleatório de 10 Bezerros</a:t>
          </a:r>
          <a:endParaRPr lang="pt-BR" sz="14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411480</xdr:colOff>
      <xdr:row>1</xdr:row>
      <xdr:rowOff>91440</xdr:rowOff>
    </xdr:from>
    <xdr:to>
      <xdr:col>21</xdr:col>
      <xdr:colOff>106680</xdr:colOff>
      <xdr:row>17</xdr:row>
      <xdr:rowOff>68580</xdr:rowOff>
    </xdr:to>
    <xdr:sp>
      <xdr:nvSpPr>
        <xdr:cNvPr id="2" name="CaixaDeTexto 1"/>
        <xdr:cNvSpPr txBox="1"/>
      </xdr:nvSpPr>
      <xdr:spPr>
        <a:xfrm>
          <a:off x="5966460" y="274320"/>
          <a:ext cx="7101840" cy="2903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pt-BR" sz="18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Escolhas alimentares de jacarés ( Alligator Food Choices)</a:t>
          </a:r>
          <a:endParaRPr lang="pt-BR" sz="1800" b="1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pt-B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220980</xdr:colOff>
      <xdr:row>0</xdr:row>
      <xdr:rowOff>131850</xdr:rowOff>
    </xdr:from>
    <xdr:to>
      <xdr:col>15</xdr:col>
      <xdr:colOff>220980</xdr:colOff>
      <xdr:row>22</xdr:row>
      <xdr:rowOff>130029</xdr:rowOff>
    </xdr:to>
    <xdr:pic>
      <xdr:nvPicPr>
        <xdr:cNvPr id="5" name="Imagem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70120" y="131445"/>
          <a:ext cx="6172200" cy="443293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7" name="Gráfico 6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0</xdr:col>
      <xdr:colOff>114300</xdr:colOff>
      <xdr:row>10</xdr:row>
      <xdr:rowOff>175260</xdr:rowOff>
    </xdr:from>
    <xdr:to>
      <xdr:col>5</xdr:col>
      <xdr:colOff>144780</xdr:colOff>
      <xdr:row>25</xdr:row>
      <xdr:rowOff>175260</xdr:rowOff>
    </xdr:to>
    <xdr:sp>
      <xdr:nvSpPr>
        <xdr:cNvPr id="2" name="Retângulo 1"/>
        <xdr:cNvSpPr>
          <a:spLocks noTextEdit="1"/>
        </xdr:cNvSpPr>
      </xdr:nvSpPr>
      <xdr:spPr>
        <a:xfrm>
          <a:off x="114300" y="2415540"/>
          <a:ext cx="4579620" cy="27432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pt-BR" sz="1100"/>
            <a:t>Este gráfico não está disponível na sua versão de Excel.
Editar esta forma ou salvar esta pasta de trabalho em um formato de arquivo diferente quebrará o gráfico permanentemente.</a:t>
          </a:r>
          <a:endParaRPr lang="pt-BR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144780</xdr:colOff>
      <xdr:row>0</xdr:row>
      <xdr:rowOff>30480</xdr:rowOff>
    </xdr:from>
    <xdr:to>
      <xdr:col>19</xdr:col>
      <xdr:colOff>358140</xdr:colOff>
      <xdr:row>12</xdr:row>
      <xdr:rowOff>114300</xdr:rowOff>
    </xdr:to>
    <xdr:sp>
      <xdr:nvSpPr>
        <xdr:cNvPr id="2" name="CaixaDeTexto 1"/>
        <xdr:cNvSpPr txBox="1"/>
      </xdr:nvSpPr>
      <xdr:spPr>
        <a:xfrm>
          <a:off x="3695700" y="30480"/>
          <a:ext cx="8854440" cy="269748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Faça</a:t>
          </a:r>
          <a: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amostragem aleatória simples para os tanques: Selecione a coluna Tanque</a:t>
          </a:r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Faça Amostragem aleatória simples para Tratatamento-Replica:  Selecione a coluna TRx-Ry</a:t>
          </a:r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6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--&gt; TR-R: combinações de Tratamento-Replicata</a:t>
          </a:r>
          <a:endParaRPr lang="pt-BR" sz="16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6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--&gt; Tipo: Sem reposição</a:t>
          </a:r>
          <a:b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pt-BR" sz="14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--&gt; Nº de Amostras =1</a:t>
          </a:r>
          <a:endParaRPr lang="pt-BR" sz="2400" b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4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--&gt; Tamanho da Amostra = 20</a:t>
          </a:r>
          <a:endParaRPr lang="pt-BR" sz="2400" b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O pesquisador deve prosseguir seus experimento conforme esse sorteio</a:t>
          </a:r>
          <a:b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endParaRPr lang="pt-BR" sz="180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Program%20Files\Addinsoft\XLSTAT\XLSTAT1A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XLSTAT1A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46"/>
  <dimension ref="A1:G201"/>
  <sheetViews>
    <sheetView workbookViewId="0">
      <selection activeCell="K24" sqref="K24"/>
    </sheetView>
  </sheetViews>
  <sheetFormatPr defaultColWidth="9" defaultRowHeight="14.4" outlineLevelCol="6"/>
  <sheetData>
    <row r="1" spans="1:7">
      <c r="A1" s="75" t="s">
        <v>0</v>
      </c>
      <c r="B1" s="75" t="s">
        <v>1</v>
      </c>
      <c r="C1" s="75" t="s">
        <v>2</v>
      </c>
      <c r="D1" s="75" t="s">
        <v>3</v>
      </c>
      <c r="E1" s="75" t="s">
        <v>4</v>
      </c>
      <c r="F1" s="75" t="s">
        <v>5</v>
      </c>
      <c r="G1" s="75" t="s">
        <v>6</v>
      </c>
    </row>
    <row r="2" spans="1:7">
      <c r="A2" s="75" t="s">
        <v>7</v>
      </c>
      <c r="B2" s="75">
        <v>214.4</v>
      </c>
      <c r="C2" s="75">
        <v>130.1</v>
      </c>
      <c r="D2" s="75">
        <v>130.3</v>
      </c>
      <c r="E2" s="75">
        <v>9.7</v>
      </c>
      <c r="F2" s="75">
        <v>11.7</v>
      </c>
      <c r="G2" s="75">
        <v>139.8</v>
      </c>
    </row>
    <row r="3" spans="1:7">
      <c r="A3" s="75" t="s">
        <v>7</v>
      </c>
      <c r="B3" s="75">
        <v>214.9</v>
      </c>
      <c r="C3" s="75">
        <v>130.5</v>
      </c>
      <c r="D3" s="75">
        <v>130.2</v>
      </c>
      <c r="E3" s="75">
        <v>11</v>
      </c>
      <c r="F3" s="75">
        <v>11.5</v>
      </c>
      <c r="G3" s="75">
        <v>139.5</v>
      </c>
    </row>
    <row r="4" spans="1:7">
      <c r="A4" s="75" t="s">
        <v>7</v>
      </c>
      <c r="B4" s="75">
        <v>214.9</v>
      </c>
      <c r="C4" s="75">
        <v>130.3</v>
      </c>
      <c r="D4" s="75">
        <v>130.1</v>
      </c>
      <c r="E4" s="75">
        <v>8.7</v>
      </c>
      <c r="F4" s="75">
        <v>11.7</v>
      </c>
      <c r="G4" s="75">
        <v>140.2</v>
      </c>
    </row>
    <row r="5" spans="1:7">
      <c r="A5" s="75" t="s">
        <v>7</v>
      </c>
      <c r="B5" s="75">
        <v>215</v>
      </c>
      <c r="C5" s="75">
        <v>130.4</v>
      </c>
      <c r="D5" s="75">
        <v>130.6</v>
      </c>
      <c r="E5" s="75">
        <v>9.9</v>
      </c>
      <c r="F5" s="75">
        <v>10.9</v>
      </c>
      <c r="G5" s="75">
        <v>140.3</v>
      </c>
    </row>
    <row r="6" spans="1:7">
      <c r="A6" s="75" t="s">
        <v>7</v>
      </c>
      <c r="B6" s="75">
        <v>214.7</v>
      </c>
      <c r="C6" s="75">
        <v>130.2</v>
      </c>
      <c r="D6" s="75">
        <v>130.3</v>
      </c>
      <c r="E6" s="75">
        <v>11.8</v>
      </c>
      <c r="F6" s="75">
        <v>10.9</v>
      </c>
      <c r="G6" s="75">
        <v>139.7</v>
      </c>
    </row>
    <row r="7" spans="1:7">
      <c r="A7" s="75" t="s">
        <v>7</v>
      </c>
      <c r="B7" s="75">
        <v>215</v>
      </c>
      <c r="C7" s="75">
        <v>130.2</v>
      </c>
      <c r="D7" s="75">
        <v>130.2</v>
      </c>
      <c r="E7" s="75">
        <v>10.6</v>
      </c>
      <c r="F7" s="75">
        <v>10.7</v>
      </c>
      <c r="G7" s="75">
        <v>139.9</v>
      </c>
    </row>
    <row r="8" spans="1:7">
      <c r="A8" s="75" t="s">
        <v>7</v>
      </c>
      <c r="B8" s="75">
        <v>215.3</v>
      </c>
      <c r="C8" s="75">
        <v>130.3</v>
      </c>
      <c r="D8" s="75">
        <v>130.1</v>
      </c>
      <c r="E8" s="75">
        <v>9.3</v>
      </c>
      <c r="F8" s="75">
        <v>12.1</v>
      </c>
      <c r="G8" s="75">
        <v>140.2</v>
      </c>
    </row>
    <row r="9" spans="1:7">
      <c r="A9" s="75" t="s">
        <v>7</v>
      </c>
      <c r="B9" s="75">
        <v>214.8</v>
      </c>
      <c r="C9" s="75">
        <v>130.1</v>
      </c>
      <c r="D9" s="75">
        <v>130.4</v>
      </c>
      <c r="E9" s="75">
        <v>9.8</v>
      </c>
      <c r="F9" s="75">
        <v>11.5</v>
      </c>
      <c r="G9" s="75">
        <v>139.9</v>
      </c>
    </row>
    <row r="10" spans="1:7">
      <c r="A10" s="75" t="s">
        <v>7</v>
      </c>
      <c r="B10" s="75">
        <v>215</v>
      </c>
      <c r="C10" s="75">
        <v>130.2</v>
      </c>
      <c r="D10" s="75">
        <v>129.9</v>
      </c>
      <c r="E10" s="75">
        <v>10</v>
      </c>
      <c r="F10" s="75">
        <v>11.9</v>
      </c>
      <c r="G10" s="75">
        <v>139.4</v>
      </c>
    </row>
    <row r="11" spans="1:7">
      <c r="A11" s="75" t="s">
        <v>7</v>
      </c>
      <c r="B11" s="75">
        <v>215.2</v>
      </c>
      <c r="C11" s="75">
        <v>130.6</v>
      </c>
      <c r="D11" s="75">
        <v>130.8</v>
      </c>
      <c r="E11" s="75">
        <v>10.4</v>
      </c>
      <c r="F11" s="75">
        <v>11.2</v>
      </c>
      <c r="G11" s="75">
        <v>140.3</v>
      </c>
    </row>
    <row r="12" spans="1:7">
      <c r="A12" s="75" t="s">
        <v>7</v>
      </c>
      <c r="B12" s="75">
        <v>215.2</v>
      </c>
      <c r="C12" s="75">
        <v>130.4</v>
      </c>
      <c r="D12" s="75">
        <v>130.3</v>
      </c>
      <c r="E12" s="75">
        <v>8</v>
      </c>
      <c r="F12" s="75">
        <v>11.5</v>
      </c>
      <c r="G12" s="75">
        <v>139.2</v>
      </c>
    </row>
    <row r="13" spans="1:7">
      <c r="A13" s="75" t="s">
        <v>7</v>
      </c>
      <c r="B13" s="75">
        <v>215.1</v>
      </c>
      <c r="C13" s="75">
        <v>130.5</v>
      </c>
      <c r="D13" s="75">
        <v>130.3</v>
      </c>
      <c r="E13" s="75">
        <v>10.6</v>
      </c>
      <c r="F13" s="75">
        <v>11.5</v>
      </c>
      <c r="G13" s="75">
        <v>140.1</v>
      </c>
    </row>
    <row r="14" spans="1:7">
      <c r="A14" s="75" t="s">
        <v>7</v>
      </c>
      <c r="B14" s="75">
        <v>215.4</v>
      </c>
      <c r="C14" s="75">
        <v>130.7</v>
      </c>
      <c r="D14" s="75">
        <v>131.1</v>
      </c>
      <c r="E14" s="75">
        <v>9.7</v>
      </c>
      <c r="F14" s="75">
        <v>11.8</v>
      </c>
      <c r="G14" s="75">
        <v>140.6</v>
      </c>
    </row>
    <row r="15" spans="1:7">
      <c r="A15" s="75" t="s">
        <v>7</v>
      </c>
      <c r="B15" s="75">
        <v>214.9</v>
      </c>
      <c r="C15" s="75">
        <v>130.4</v>
      </c>
      <c r="D15" s="75">
        <v>129.9</v>
      </c>
      <c r="E15" s="75">
        <v>11.4</v>
      </c>
      <c r="F15" s="75">
        <v>11</v>
      </c>
      <c r="G15" s="75">
        <v>139.9</v>
      </c>
    </row>
    <row r="16" spans="1:7">
      <c r="A16" s="75" t="s">
        <v>7</v>
      </c>
      <c r="B16" s="75">
        <v>215.1</v>
      </c>
      <c r="C16" s="75">
        <v>130.3</v>
      </c>
      <c r="D16" s="75">
        <v>130</v>
      </c>
      <c r="E16" s="75">
        <v>10.6</v>
      </c>
      <c r="F16" s="75">
        <v>10.8</v>
      </c>
      <c r="G16" s="75">
        <v>139.7</v>
      </c>
    </row>
    <row r="17" spans="1:7">
      <c r="A17" s="75" t="s">
        <v>7</v>
      </c>
      <c r="B17" s="75">
        <v>215.5</v>
      </c>
      <c r="C17" s="75">
        <v>130.4</v>
      </c>
      <c r="D17" s="75">
        <v>130</v>
      </c>
      <c r="E17" s="75">
        <v>8.2</v>
      </c>
      <c r="F17" s="75">
        <v>11.2</v>
      </c>
      <c r="G17" s="75">
        <v>139.2</v>
      </c>
    </row>
    <row r="18" spans="1:7">
      <c r="A18" s="75" t="s">
        <v>7</v>
      </c>
      <c r="B18" s="75">
        <v>214.7</v>
      </c>
      <c r="C18" s="75">
        <v>130.6</v>
      </c>
      <c r="D18" s="75">
        <v>130.1</v>
      </c>
      <c r="E18" s="75">
        <v>11.8</v>
      </c>
      <c r="F18" s="75">
        <v>10.5</v>
      </c>
      <c r="G18" s="75">
        <v>139.8</v>
      </c>
    </row>
    <row r="19" spans="1:7">
      <c r="A19" s="75" t="s">
        <v>7</v>
      </c>
      <c r="B19" s="75">
        <v>214.7</v>
      </c>
      <c r="C19" s="75">
        <v>130.4</v>
      </c>
      <c r="D19" s="75">
        <v>130.1</v>
      </c>
      <c r="E19" s="75">
        <v>12.1</v>
      </c>
      <c r="F19" s="75">
        <v>10.4</v>
      </c>
      <c r="G19" s="75">
        <v>139.9</v>
      </c>
    </row>
    <row r="20" spans="1:7">
      <c r="A20" s="75" t="s">
        <v>7</v>
      </c>
      <c r="B20" s="75">
        <v>214.8</v>
      </c>
      <c r="C20" s="75">
        <v>130.5</v>
      </c>
      <c r="D20" s="75">
        <v>130.2</v>
      </c>
      <c r="E20" s="75">
        <v>11</v>
      </c>
      <c r="F20" s="75">
        <v>11</v>
      </c>
      <c r="G20" s="75">
        <v>140</v>
      </c>
    </row>
    <row r="21" spans="1:7">
      <c r="A21" s="75" t="s">
        <v>7</v>
      </c>
      <c r="B21" s="75">
        <v>214.4</v>
      </c>
      <c r="C21" s="75">
        <v>130.2</v>
      </c>
      <c r="D21" s="75">
        <v>129.9</v>
      </c>
      <c r="E21" s="75">
        <v>10.1</v>
      </c>
      <c r="F21" s="75">
        <v>12</v>
      </c>
      <c r="G21" s="75">
        <v>139.2</v>
      </c>
    </row>
    <row r="22" spans="1:7">
      <c r="A22" s="75" t="s">
        <v>7</v>
      </c>
      <c r="B22" s="75">
        <v>214.8</v>
      </c>
      <c r="C22" s="75">
        <v>130.3</v>
      </c>
      <c r="D22" s="75">
        <v>130.4</v>
      </c>
      <c r="E22" s="75">
        <v>10.1</v>
      </c>
      <c r="F22" s="75">
        <v>12.1</v>
      </c>
      <c r="G22" s="75">
        <v>139.6</v>
      </c>
    </row>
    <row r="23" spans="1:7">
      <c r="A23" s="75" t="s">
        <v>7</v>
      </c>
      <c r="B23" s="75">
        <v>215.1</v>
      </c>
      <c r="C23" s="75">
        <v>130.6</v>
      </c>
      <c r="D23" s="75">
        <v>130.3</v>
      </c>
      <c r="E23" s="75">
        <v>12.3</v>
      </c>
      <c r="F23" s="75">
        <v>10.2</v>
      </c>
      <c r="G23" s="75">
        <v>139.6</v>
      </c>
    </row>
    <row r="24" spans="1:7">
      <c r="A24" s="75" t="s">
        <v>7</v>
      </c>
      <c r="B24" s="75">
        <v>215.3</v>
      </c>
      <c r="C24" s="75">
        <v>130.8</v>
      </c>
      <c r="D24" s="75">
        <v>131.1</v>
      </c>
      <c r="E24" s="75">
        <v>11.6</v>
      </c>
      <c r="F24" s="75">
        <v>10.6</v>
      </c>
      <c r="G24" s="75">
        <v>140.2</v>
      </c>
    </row>
    <row r="25" spans="1:7">
      <c r="A25" s="75" t="s">
        <v>7</v>
      </c>
      <c r="B25" s="75">
        <v>215.1</v>
      </c>
      <c r="C25" s="75">
        <v>130.7</v>
      </c>
      <c r="D25" s="75">
        <v>130.4</v>
      </c>
      <c r="E25" s="75">
        <v>10.5</v>
      </c>
      <c r="F25" s="75">
        <v>11.2</v>
      </c>
      <c r="G25" s="75">
        <v>139.7</v>
      </c>
    </row>
    <row r="26" spans="1:7">
      <c r="A26" s="75" t="s">
        <v>7</v>
      </c>
      <c r="B26" s="75">
        <v>214.7</v>
      </c>
      <c r="C26" s="75">
        <v>130.5</v>
      </c>
      <c r="D26" s="75">
        <v>130.5</v>
      </c>
      <c r="E26" s="75">
        <v>9.9</v>
      </c>
      <c r="F26" s="75">
        <v>10.3</v>
      </c>
      <c r="G26" s="75">
        <v>140.1</v>
      </c>
    </row>
    <row r="27" spans="1:7">
      <c r="A27" s="75" t="s">
        <v>7</v>
      </c>
      <c r="B27" s="75">
        <v>214.9</v>
      </c>
      <c r="C27" s="75">
        <v>130</v>
      </c>
      <c r="D27" s="75">
        <v>130.3</v>
      </c>
      <c r="E27" s="75">
        <v>10.2</v>
      </c>
      <c r="F27" s="75">
        <v>11.4</v>
      </c>
      <c r="G27" s="75">
        <v>139.6</v>
      </c>
    </row>
    <row r="28" spans="1:7">
      <c r="A28" s="75" t="s">
        <v>7</v>
      </c>
      <c r="B28" s="75">
        <v>215</v>
      </c>
      <c r="C28" s="75">
        <v>130.4</v>
      </c>
      <c r="D28" s="75">
        <v>130.4</v>
      </c>
      <c r="E28" s="75">
        <v>9.4</v>
      </c>
      <c r="F28" s="75">
        <v>11.6</v>
      </c>
      <c r="G28" s="75">
        <v>140.2</v>
      </c>
    </row>
    <row r="29" spans="1:7">
      <c r="A29" s="75" t="s">
        <v>7</v>
      </c>
      <c r="B29" s="75">
        <v>215.5</v>
      </c>
      <c r="C29" s="75">
        <v>130.7</v>
      </c>
      <c r="D29" s="75">
        <v>130.3</v>
      </c>
      <c r="E29" s="75">
        <v>10.2</v>
      </c>
      <c r="F29" s="75">
        <v>11.8</v>
      </c>
      <c r="G29" s="75">
        <v>140</v>
      </c>
    </row>
    <row r="30" spans="1:7">
      <c r="A30" s="75" t="s">
        <v>7</v>
      </c>
      <c r="B30" s="75">
        <v>215.1</v>
      </c>
      <c r="C30" s="75">
        <v>130.2</v>
      </c>
      <c r="D30" s="75">
        <v>130.2</v>
      </c>
      <c r="E30" s="75">
        <v>10.1</v>
      </c>
      <c r="F30" s="75">
        <v>11.3</v>
      </c>
      <c r="G30" s="75">
        <v>140.3</v>
      </c>
    </row>
    <row r="31" spans="1:7">
      <c r="A31" s="75" t="s">
        <v>7</v>
      </c>
      <c r="B31" s="75">
        <v>214.5</v>
      </c>
      <c r="C31" s="75">
        <v>130.2</v>
      </c>
      <c r="D31" s="75">
        <v>130.6</v>
      </c>
      <c r="E31" s="75">
        <v>9.8</v>
      </c>
      <c r="F31" s="75">
        <v>12.1</v>
      </c>
      <c r="G31" s="75">
        <v>139.9</v>
      </c>
    </row>
    <row r="32" spans="1:7">
      <c r="A32" s="75" t="s">
        <v>7</v>
      </c>
      <c r="B32" s="75">
        <v>214.3</v>
      </c>
      <c r="C32" s="75">
        <v>130.2</v>
      </c>
      <c r="D32" s="75">
        <v>130</v>
      </c>
      <c r="E32" s="75">
        <v>10.7</v>
      </c>
      <c r="F32" s="75">
        <v>10.5</v>
      </c>
      <c r="G32" s="75">
        <v>139.8</v>
      </c>
    </row>
    <row r="33" spans="1:7">
      <c r="A33" s="75" t="s">
        <v>7</v>
      </c>
      <c r="B33" s="75">
        <v>214.5</v>
      </c>
      <c r="C33" s="75">
        <v>130.2</v>
      </c>
      <c r="D33" s="75">
        <v>129.8</v>
      </c>
      <c r="E33" s="75">
        <v>12.3</v>
      </c>
      <c r="F33" s="75">
        <v>11.2</v>
      </c>
      <c r="G33" s="75">
        <v>139.2</v>
      </c>
    </row>
    <row r="34" spans="1:7">
      <c r="A34" s="75" t="s">
        <v>7</v>
      </c>
      <c r="B34" s="75">
        <v>214.9</v>
      </c>
      <c r="C34" s="75">
        <v>130.5</v>
      </c>
      <c r="D34" s="75">
        <v>130.2</v>
      </c>
      <c r="E34" s="75">
        <v>10.6</v>
      </c>
      <c r="F34" s="75">
        <v>11.5</v>
      </c>
      <c r="G34" s="75">
        <v>139.9</v>
      </c>
    </row>
    <row r="35" spans="1:7">
      <c r="A35" s="75" t="s">
        <v>7</v>
      </c>
      <c r="B35" s="75">
        <v>214.6</v>
      </c>
      <c r="C35" s="75">
        <v>130.2</v>
      </c>
      <c r="D35" s="75">
        <v>130.4</v>
      </c>
      <c r="E35" s="75">
        <v>10.5</v>
      </c>
      <c r="F35" s="75">
        <v>11.8</v>
      </c>
      <c r="G35" s="75">
        <v>139.7</v>
      </c>
    </row>
    <row r="36" spans="1:7">
      <c r="A36" s="75" t="s">
        <v>7</v>
      </c>
      <c r="B36" s="75">
        <v>214.2</v>
      </c>
      <c r="C36" s="75">
        <v>130</v>
      </c>
      <c r="D36" s="75">
        <v>130.2</v>
      </c>
      <c r="E36" s="75">
        <v>11</v>
      </c>
      <c r="F36" s="75">
        <v>11.2</v>
      </c>
      <c r="G36" s="75">
        <v>139.5</v>
      </c>
    </row>
    <row r="37" spans="1:7">
      <c r="A37" s="75" t="s">
        <v>7</v>
      </c>
      <c r="B37" s="75">
        <v>214.8</v>
      </c>
      <c r="C37" s="75">
        <v>130.1</v>
      </c>
      <c r="D37" s="75">
        <v>130.1</v>
      </c>
      <c r="E37" s="75">
        <v>11.9</v>
      </c>
      <c r="F37" s="75">
        <v>11.1</v>
      </c>
      <c r="G37" s="75">
        <v>139.5</v>
      </c>
    </row>
    <row r="38" spans="1:7">
      <c r="A38" s="75" t="s">
        <v>7</v>
      </c>
      <c r="B38" s="75">
        <v>214.6</v>
      </c>
      <c r="C38" s="75">
        <v>129.8</v>
      </c>
      <c r="D38" s="75">
        <v>130.2</v>
      </c>
      <c r="E38" s="75">
        <v>10.7</v>
      </c>
      <c r="F38" s="75">
        <v>11.1</v>
      </c>
      <c r="G38" s="75">
        <v>139.4</v>
      </c>
    </row>
    <row r="39" spans="1:7">
      <c r="A39" s="75" t="s">
        <v>7</v>
      </c>
      <c r="B39" s="75">
        <v>214.9</v>
      </c>
      <c r="C39" s="75">
        <v>130.7</v>
      </c>
      <c r="D39" s="75">
        <v>130.3</v>
      </c>
      <c r="E39" s="75">
        <v>9.3</v>
      </c>
      <c r="F39" s="75">
        <v>11.2</v>
      </c>
      <c r="G39" s="75">
        <v>138.3</v>
      </c>
    </row>
    <row r="40" spans="1:7">
      <c r="A40" s="75" t="s">
        <v>7</v>
      </c>
      <c r="B40" s="75">
        <v>214.6</v>
      </c>
      <c r="C40" s="75">
        <v>130.4</v>
      </c>
      <c r="D40" s="75">
        <v>130.4</v>
      </c>
      <c r="E40" s="75">
        <v>11.3</v>
      </c>
      <c r="F40" s="75">
        <v>10.8</v>
      </c>
      <c r="G40" s="75">
        <v>139.8</v>
      </c>
    </row>
    <row r="41" spans="1:7">
      <c r="A41" s="75" t="s">
        <v>7</v>
      </c>
      <c r="B41" s="75">
        <v>214.5</v>
      </c>
      <c r="C41" s="75">
        <v>130.5</v>
      </c>
      <c r="D41" s="75">
        <v>130.2</v>
      </c>
      <c r="E41" s="75">
        <v>11.8</v>
      </c>
      <c r="F41" s="75">
        <v>10.2</v>
      </c>
      <c r="G41" s="75">
        <v>139.6</v>
      </c>
    </row>
    <row r="42" spans="1:7">
      <c r="A42" s="75" t="s">
        <v>7</v>
      </c>
      <c r="B42" s="75">
        <v>214.8</v>
      </c>
      <c r="C42" s="75">
        <v>130.2</v>
      </c>
      <c r="D42" s="75">
        <v>130.3</v>
      </c>
      <c r="E42" s="75">
        <v>10</v>
      </c>
      <c r="F42" s="75">
        <v>11.9</v>
      </c>
      <c r="G42" s="75">
        <v>139.3</v>
      </c>
    </row>
    <row r="43" spans="1:7">
      <c r="A43" s="75" t="s">
        <v>7</v>
      </c>
      <c r="B43" s="75">
        <v>214.7</v>
      </c>
      <c r="C43" s="75">
        <v>130</v>
      </c>
      <c r="D43" s="75">
        <v>129.4</v>
      </c>
      <c r="E43" s="75">
        <v>10.2</v>
      </c>
      <c r="F43" s="75">
        <v>11</v>
      </c>
      <c r="G43" s="75">
        <v>139.2</v>
      </c>
    </row>
    <row r="44" spans="1:7">
      <c r="A44" s="75" t="s">
        <v>7</v>
      </c>
      <c r="B44" s="75">
        <v>214.6</v>
      </c>
      <c r="C44" s="75">
        <v>130.2</v>
      </c>
      <c r="D44" s="75">
        <v>130.4</v>
      </c>
      <c r="E44" s="75">
        <v>11.2</v>
      </c>
      <c r="F44" s="75">
        <v>10.7</v>
      </c>
      <c r="G44" s="75">
        <v>139.9</v>
      </c>
    </row>
    <row r="45" spans="1:7">
      <c r="A45" s="75" t="s">
        <v>7</v>
      </c>
      <c r="B45" s="75">
        <v>215</v>
      </c>
      <c r="C45" s="75">
        <v>130.5</v>
      </c>
      <c r="D45" s="75">
        <v>130.4</v>
      </c>
      <c r="E45" s="75">
        <v>10.6</v>
      </c>
      <c r="F45" s="75">
        <v>11.1</v>
      </c>
      <c r="G45" s="75">
        <v>139.9</v>
      </c>
    </row>
    <row r="46" spans="1:7">
      <c r="A46" s="75" t="s">
        <v>7</v>
      </c>
      <c r="B46" s="75">
        <v>214.5</v>
      </c>
      <c r="C46" s="75">
        <v>129.8</v>
      </c>
      <c r="D46" s="75">
        <v>129.8</v>
      </c>
      <c r="E46" s="75">
        <v>11.4</v>
      </c>
      <c r="F46" s="75">
        <v>10</v>
      </c>
      <c r="G46" s="75">
        <v>139.3</v>
      </c>
    </row>
    <row r="47" spans="1:7">
      <c r="A47" s="75" t="s">
        <v>7</v>
      </c>
      <c r="B47" s="75">
        <v>214.9</v>
      </c>
      <c r="C47" s="75">
        <v>130.6</v>
      </c>
      <c r="D47" s="75">
        <v>130.4</v>
      </c>
      <c r="E47" s="75">
        <v>11.9</v>
      </c>
      <c r="F47" s="75">
        <v>10.5</v>
      </c>
      <c r="G47" s="75">
        <v>139.8</v>
      </c>
    </row>
    <row r="48" spans="1:7">
      <c r="A48" s="75" t="s">
        <v>7</v>
      </c>
      <c r="B48" s="75">
        <v>215</v>
      </c>
      <c r="C48" s="75">
        <v>130.5</v>
      </c>
      <c r="D48" s="75">
        <v>130.4</v>
      </c>
      <c r="E48" s="75">
        <v>11.4</v>
      </c>
      <c r="F48" s="75">
        <v>10.7</v>
      </c>
      <c r="G48" s="75">
        <v>139.9</v>
      </c>
    </row>
    <row r="49" spans="1:7">
      <c r="A49" s="75" t="s">
        <v>7</v>
      </c>
      <c r="B49" s="75">
        <v>215.3</v>
      </c>
      <c r="C49" s="75">
        <v>130.6</v>
      </c>
      <c r="D49" s="75">
        <v>130.3</v>
      </c>
      <c r="E49" s="75">
        <v>9.3</v>
      </c>
      <c r="F49" s="75">
        <v>11.3</v>
      </c>
      <c r="G49" s="75">
        <v>138.1</v>
      </c>
    </row>
    <row r="50" spans="1:7">
      <c r="A50" s="75" t="s">
        <v>7</v>
      </c>
      <c r="B50" s="75">
        <v>214.7</v>
      </c>
      <c r="C50" s="75">
        <v>130.2</v>
      </c>
      <c r="D50" s="75">
        <v>130.1</v>
      </c>
      <c r="E50" s="75">
        <v>10.7</v>
      </c>
      <c r="F50" s="75">
        <v>11</v>
      </c>
      <c r="G50" s="75">
        <v>139.4</v>
      </c>
    </row>
    <row r="51" spans="1:7">
      <c r="A51" s="75" t="s">
        <v>7</v>
      </c>
      <c r="B51" s="75">
        <v>214.9</v>
      </c>
      <c r="C51" s="75">
        <v>129.9</v>
      </c>
      <c r="D51" s="75">
        <v>130</v>
      </c>
      <c r="E51" s="75">
        <v>9.9</v>
      </c>
      <c r="F51" s="75">
        <v>12.3</v>
      </c>
      <c r="G51" s="75">
        <v>139.4</v>
      </c>
    </row>
    <row r="52" spans="1:7">
      <c r="A52" s="75" t="s">
        <v>7</v>
      </c>
      <c r="B52" s="75">
        <v>214.9</v>
      </c>
      <c r="C52" s="75">
        <v>130.3</v>
      </c>
      <c r="D52" s="75">
        <v>129.9</v>
      </c>
      <c r="E52" s="75">
        <v>11.9</v>
      </c>
      <c r="F52" s="75">
        <v>10.6</v>
      </c>
      <c r="G52" s="75">
        <v>139.8</v>
      </c>
    </row>
    <row r="53" spans="1:7">
      <c r="A53" s="75" t="s">
        <v>7</v>
      </c>
      <c r="B53" s="75">
        <v>214.6</v>
      </c>
      <c r="C53" s="75">
        <v>129.9</v>
      </c>
      <c r="D53" s="75">
        <v>129.7</v>
      </c>
      <c r="E53" s="75">
        <v>11.9</v>
      </c>
      <c r="F53" s="75">
        <v>10.1</v>
      </c>
      <c r="G53" s="75">
        <v>139</v>
      </c>
    </row>
    <row r="54" spans="1:7">
      <c r="A54" s="75" t="s">
        <v>7</v>
      </c>
      <c r="B54" s="75">
        <v>214.6</v>
      </c>
      <c r="C54" s="75">
        <v>129.7</v>
      </c>
      <c r="D54" s="75">
        <v>129.3</v>
      </c>
      <c r="E54" s="75">
        <v>10.4</v>
      </c>
      <c r="F54" s="75">
        <v>11</v>
      </c>
      <c r="G54" s="75">
        <v>139.3</v>
      </c>
    </row>
    <row r="55" spans="1:7">
      <c r="A55" s="75" t="s">
        <v>7</v>
      </c>
      <c r="B55" s="75">
        <v>214.5</v>
      </c>
      <c r="C55" s="75">
        <v>130.1</v>
      </c>
      <c r="D55" s="75">
        <v>130.1</v>
      </c>
      <c r="E55" s="75">
        <v>12.1</v>
      </c>
      <c r="F55" s="75">
        <v>10.3</v>
      </c>
      <c r="G55" s="75">
        <v>139.4</v>
      </c>
    </row>
    <row r="56" spans="1:7">
      <c r="A56" s="75" t="s">
        <v>7</v>
      </c>
      <c r="B56" s="75">
        <v>214.5</v>
      </c>
      <c r="C56" s="75">
        <v>130.3</v>
      </c>
      <c r="D56" s="75">
        <v>130</v>
      </c>
      <c r="E56" s="75">
        <v>11</v>
      </c>
      <c r="F56" s="75">
        <v>11.5</v>
      </c>
      <c r="G56" s="75">
        <v>139.5</v>
      </c>
    </row>
    <row r="57" spans="1:7">
      <c r="A57" s="75" t="s">
        <v>7</v>
      </c>
      <c r="B57" s="75">
        <v>215.1</v>
      </c>
      <c r="C57" s="75">
        <v>130</v>
      </c>
      <c r="D57" s="75">
        <v>130.3</v>
      </c>
      <c r="E57" s="75">
        <v>11.6</v>
      </c>
      <c r="F57" s="75">
        <v>10.5</v>
      </c>
      <c r="G57" s="75">
        <v>139.7</v>
      </c>
    </row>
    <row r="58" spans="1:7">
      <c r="A58" s="75" t="s">
        <v>7</v>
      </c>
      <c r="B58" s="75">
        <v>214.2</v>
      </c>
      <c r="C58" s="75">
        <v>129.7</v>
      </c>
      <c r="D58" s="75">
        <v>129.6</v>
      </c>
      <c r="E58" s="75">
        <v>10.3</v>
      </c>
      <c r="F58" s="75">
        <v>11.4</v>
      </c>
      <c r="G58" s="75">
        <v>139.5</v>
      </c>
    </row>
    <row r="59" spans="1:7">
      <c r="A59" s="75" t="s">
        <v>7</v>
      </c>
      <c r="B59" s="75">
        <v>214.4</v>
      </c>
      <c r="C59" s="75">
        <v>130.1</v>
      </c>
      <c r="D59" s="75">
        <v>130</v>
      </c>
      <c r="E59" s="75">
        <v>11.3</v>
      </c>
      <c r="F59" s="75">
        <v>10.7</v>
      </c>
      <c r="G59" s="75">
        <v>139.2</v>
      </c>
    </row>
    <row r="60" spans="1:7">
      <c r="A60" s="75" t="s">
        <v>7</v>
      </c>
      <c r="B60" s="75">
        <v>214.8</v>
      </c>
      <c r="C60" s="75">
        <v>130.4</v>
      </c>
      <c r="D60" s="75">
        <v>130.6</v>
      </c>
      <c r="E60" s="75">
        <v>12.5</v>
      </c>
      <c r="F60" s="75">
        <v>10</v>
      </c>
      <c r="G60" s="75">
        <v>139.3</v>
      </c>
    </row>
    <row r="61" spans="1:7">
      <c r="A61" s="75" t="s">
        <v>7</v>
      </c>
      <c r="B61" s="75">
        <v>214.6</v>
      </c>
      <c r="C61" s="75">
        <v>130.6</v>
      </c>
      <c r="D61" s="75">
        <v>130.1</v>
      </c>
      <c r="E61" s="75">
        <v>8.1</v>
      </c>
      <c r="F61" s="75">
        <v>12.1</v>
      </c>
      <c r="G61" s="75">
        <v>137.9</v>
      </c>
    </row>
    <row r="62" spans="1:7">
      <c r="A62" s="75" t="s">
        <v>7</v>
      </c>
      <c r="B62" s="75">
        <v>215.6</v>
      </c>
      <c r="C62" s="75">
        <v>130.1</v>
      </c>
      <c r="D62" s="75">
        <v>129.7</v>
      </c>
      <c r="E62" s="75">
        <v>7.4</v>
      </c>
      <c r="F62" s="75">
        <v>12.2</v>
      </c>
      <c r="G62" s="75">
        <v>138.4</v>
      </c>
    </row>
    <row r="63" spans="1:7">
      <c r="A63" s="75" t="s">
        <v>7</v>
      </c>
      <c r="B63" s="75">
        <v>214.9</v>
      </c>
      <c r="C63" s="75">
        <v>130.5</v>
      </c>
      <c r="D63" s="75">
        <v>130.1</v>
      </c>
      <c r="E63" s="75">
        <v>9.9</v>
      </c>
      <c r="F63" s="75">
        <v>10.2</v>
      </c>
      <c r="G63" s="75">
        <v>138.1</v>
      </c>
    </row>
    <row r="64" spans="1:7">
      <c r="A64" s="75" t="s">
        <v>7</v>
      </c>
      <c r="B64" s="75">
        <v>214.6</v>
      </c>
      <c r="C64" s="75">
        <v>130.1</v>
      </c>
      <c r="D64" s="75">
        <v>130</v>
      </c>
      <c r="E64" s="75">
        <v>11.5</v>
      </c>
      <c r="F64" s="75">
        <v>10.6</v>
      </c>
      <c r="G64" s="75">
        <v>139.5</v>
      </c>
    </row>
    <row r="65" spans="1:7">
      <c r="A65" s="75" t="s">
        <v>7</v>
      </c>
      <c r="B65" s="75">
        <v>214.7</v>
      </c>
      <c r="C65" s="75">
        <v>130.1</v>
      </c>
      <c r="D65" s="75">
        <v>130.2</v>
      </c>
      <c r="E65" s="75">
        <v>11.6</v>
      </c>
      <c r="F65" s="75">
        <v>10.9</v>
      </c>
      <c r="G65" s="75">
        <v>139.1</v>
      </c>
    </row>
    <row r="66" spans="1:7">
      <c r="A66" s="75" t="s">
        <v>7</v>
      </c>
      <c r="B66" s="75">
        <v>214.3</v>
      </c>
      <c r="C66" s="75">
        <v>130.3</v>
      </c>
      <c r="D66" s="75">
        <v>130</v>
      </c>
      <c r="E66" s="75">
        <v>11.4</v>
      </c>
      <c r="F66" s="75">
        <v>10.5</v>
      </c>
      <c r="G66" s="75">
        <v>139.8</v>
      </c>
    </row>
    <row r="67" spans="1:7">
      <c r="A67" s="75" t="s">
        <v>7</v>
      </c>
      <c r="B67" s="75">
        <v>215.1</v>
      </c>
      <c r="C67" s="75">
        <v>130.3</v>
      </c>
      <c r="D67" s="75">
        <v>130.6</v>
      </c>
      <c r="E67" s="75">
        <v>10.3</v>
      </c>
      <c r="F67" s="75">
        <v>12</v>
      </c>
      <c r="G67" s="75">
        <v>139.7</v>
      </c>
    </row>
    <row r="68" spans="1:7">
      <c r="A68" s="75" t="s">
        <v>7</v>
      </c>
      <c r="B68" s="75">
        <v>216.3</v>
      </c>
      <c r="C68" s="75">
        <v>130.7</v>
      </c>
      <c r="D68" s="75">
        <v>130.4</v>
      </c>
      <c r="E68" s="75">
        <v>10</v>
      </c>
      <c r="F68" s="75">
        <v>10.1</v>
      </c>
      <c r="G68" s="75">
        <v>138.8</v>
      </c>
    </row>
    <row r="69" spans="1:7">
      <c r="A69" s="75" t="s">
        <v>7</v>
      </c>
      <c r="B69" s="75">
        <v>215.6</v>
      </c>
      <c r="C69" s="75">
        <v>130.4</v>
      </c>
      <c r="D69" s="75">
        <v>130.1</v>
      </c>
      <c r="E69" s="75">
        <v>9.6</v>
      </c>
      <c r="F69" s="75">
        <v>11.2</v>
      </c>
      <c r="G69" s="75">
        <v>138.6</v>
      </c>
    </row>
    <row r="70" spans="1:7">
      <c r="A70" s="75" t="s">
        <v>7</v>
      </c>
      <c r="B70" s="75">
        <v>214.8</v>
      </c>
      <c r="C70" s="75">
        <v>129.9</v>
      </c>
      <c r="D70" s="75">
        <v>129.8</v>
      </c>
      <c r="E70" s="75">
        <v>9.6</v>
      </c>
      <c r="F70" s="75">
        <v>12</v>
      </c>
      <c r="G70" s="75">
        <v>139.6</v>
      </c>
    </row>
    <row r="71" spans="1:7">
      <c r="A71" s="75" t="s">
        <v>7</v>
      </c>
      <c r="B71" s="75">
        <v>214.9</v>
      </c>
      <c r="C71" s="75">
        <v>130</v>
      </c>
      <c r="D71" s="75">
        <v>129.9</v>
      </c>
      <c r="E71" s="75">
        <v>11.4</v>
      </c>
      <c r="F71" s="75">
        <v>10.9</v>
      </c>
      <c r="G71" s="75">
        <v>139.7</v>
      </c>
    </row>
    <row r="72" spans="1:7">
      <c r="A72" s="75" t="s">
        <v>7</v>
      </c>
      <c r="B72" s="75">
        <v>213.9</v>
      </c>
      <c r="C72" s="75">
        <v>130.7</v>
      </c>
      <c r="D72" s="75">
        <v>130.5</v>
      </c>
      <c r="E72" s="75">
        <v>8.7</v>
      </c>
      <c r="F72" s="75">
        <v>11.5</v>
      </c>
      <c r="G72" s="75">
        <v>137.8</v>
      </c>
    </row>
    <row r="73" spans="1:7">
      <c r="A73" s="75" t="s">
        <v>7</v>
      </c>
      <c r="B73" s="75">
        <v>214.2</v>
      </c>
      <c r="C73" s="75">
        <v>130.6</v>
      </c>
      <c r="D73" s="75">
        <v>130.4</v>
      </c>
      <c r="E73" s="75">
        <v>12</v>
      </c>
      <c r="F73" s="75">
        <v>10.2</v>
      </c>
      <c r="G73" s="75">
        <v>139.6</v>
      </c>
    </row>
    <row r="74" spans="1:7">
      <c r="A74" s="75" t="s">
        <v>7</v>
      </c>
      <c r="B74" s="75">
        <v>214.8</v>
      </c>
      <c r="C74" s="75">
        <v>130.5</v>
      </c>
      <c r="D74" s="75">
        <v>130.3</v>
      </c>
      <c r="E74" s="75">
        <v>11.8</v>
      </c>
      <c r="F74" s="75">
        <v>10.5</v>
      </c>
      <c r="G74" s="75">
        <v>139.4</v>
      </c>
    </row>
    <row r="75" spans="1:7">
      <c r="A75" s="75" t="s">
        <v>7</v>
      </c>
      <c r="B75" s="75">
        <v>214.8</v>
      </c>
      <c r="C75" s="75">
        <v>129.6</v>
      </c>
      <c r="D75" s="75">
        <v>130</v>
      </c>
      <c r="E75" s="75">
        <v>10.4</v>
      </c>
      <c r="F75" s="75">
        <v>11.6</v>
      </c>
      <c r="G75" s="75">
        <v>139.2</v>
      </c>
    </row>
    <row r="76" spans="1:7">
      <c r="A76" s="75" t="s">
        <v>7</v>
      </c>
      <c r="B76" s="75">
        <v>214.8</v>
      </c>
      <c r="C76" s="75">
        <v>130.1</v>
      </c>
      <c r="D76" s="75">
        <v>130</v>
      </c>
      <c r="E76" s="75">
        <v>11.4</v>
      </c>
      <c r="F76" s="75">
        <v>10.5</v>
      </c>
      <c r="G76" s="75">
        <v>139.6</v>
      </c>
    </row>
    <row r="77" spans="1:7">
      <c r="A77" s="75" t="s">
        <v>7</v>
      </c>
      <c r="B77" s="75">
        <v>214.9</v>
      </c>
      <c r="C77" s="75">
        <v>130.4</v>
      </c>
      <c r="D77" s="75">
        <v>130.2</v>
      </c>
      <c r="E77" s="75">
        <v>11.9</v>
      </c>
      <c r="F77" s="75">
        <v>10.7</v>
      </c>
      <c r="G77" s="75">
        <v>139</v>
      </c>
    </row>
    <row r="78" spans="1:7">
      <c r="A78" s="75" t="s">
        <v>7</v>
      </c>
      <c r="B78" s="75">
        <v>214.3</v>
      </c>
      <c r="C78" s="75">
        <v>130.1</v>
      </c>
      <c r="D78" s="75">
        <v>130.1</v>
      </c>
      <c r="E78" s="75">
        <v>11.6</v>
      </c>
      <c r="F78" s="75">
        <v>10.5</v>
      </c>
      <c r="G78" s="75">
        <v>139.7</v>
      </c>
    </row>
    <row r="79" spans="1:7">
      <c r="A79" s="75" t="s">
        <v>7</v>
      </c>
      <c r="B79" s="75">
        <v>214.5</v>
      </c>
      <c r="C79" s="75">
        <v>130.4</v>
      </c>
      <c r="D79" s="75">
        <v>130</v>
      </c>
      <c r="E79" s="75">
        <v>9.9</v>
      </c>
      <c r="F79" s="75">
        <v>12</v>
      </c>
      <c r="G79" s="75">
        <v>139.6</v>
      </c>
    </row>
    <row r="80" spans="1:7">
      <c r="A80" s="75" t="s">
        <v>7</v>
      </c>
      <c r="B80" s="75">
        <v>214.8</v>
      </c>
      <c r="C80" s="75">
        <v>130.5</v>
      </c>
      <c r="D80" s="75">
        <v>130.3</v>
      </c>
      <c r="E80" s="75">
        <v>10.2</v>
      </c>
      <c r="F80" s="75">
        <v>12.1</v>
      </c>
      <c r="G80" s="75">
        <v>139.1</v>
      </c>
    </row>
    <row r="81" spans="1:7">
      <c r="A81" s="75" t="s">
        <v>7</v>
      </c>
      <c r="B81" s="75">
        <v>214.5</v>
      </c>
      <c r="C81" s="75">
        <v>130.2</v>
      </c>
      <c r="D81" s="75">
        <v>130.4</v>
      </c>
      <c r="E81" s="75">
        <v>8.2</v>
      </c>
      <c r="F81" s="75">
        <v>11.8</v>
      </c>
      <c r="G81" s="75">
        <v>137.8</v>
      </c>
    </row>
    <row r="82" spans="1:7">
      <c r="A82" s="75" t="s">
        <v>7</v>
      </c>
      <c r="B82" s="75">
        <v>215</v>
      </c>
      <c r="C82" s="75">
        <v>130.4</v>
      </c>
      <c r="D82" s="75">
        <v>130.1</v>
      </c>
      <c r="E82" s="75">
        <v>11.4</v>
      </c>
      <c r="F82" s="75">
        <v>10.7</v>
      </c>
      <c r="G82" s="75">
        <v>139.1</v>
      </c>
    </row>
    <row r="83" spans="1:7">
      <c r="A83" s="75" t="s">
        <v>7</v>
      </c>
      <c r="B83" s="75">
        <v>214.8</v>
      </c>
      <c r="C83" s="75">
        <v>130.6</v>
      </c>
      <c r="D83" s="75">
        <v>130.6</v>
      </c>
      <c r="E83" s="75">
        <v>8</v>
      </c>
      <c r="F83" s="75">
        <v>11.4</v>
      </c>
      <c r="G83" s="75">
        <v>138.7</v>
      </c>
    </row>
    <row r="84" spans="1:7">
      <c r="A84" s="75" t="s">
        <v>7</v>
      </c>
      <c r="B84" s="75">
        <v>215</v>
      </c>
      <c r="C84" s="75">
        <v>130.5</v>
      </c>
      <c r="D84" s="75">
        <v>130.1</v>
      </c>
      <c r="E84" s="75">
        <v>11</v>
      </c>
      <c r="F84" s="75">
        <v>11.4</v>
      </c>
      <c r="G84" s="75">
        <v>139.3</v>
      </c>
    </row>
    <row r="85" spans="1:7">
      <c r="A85" s="75" t="s">
        <v>7</v>
      </c>
      <c r="B85" s="75">
        <v>214.6</v>
      </c>
      <c r="C85" s="75">
        <v>130.5</v>
      </c>
      <c r="D85" s="75">
        <v>130.4</v>
      </c>
      <c r="E85" s="75">
        <v>10.1</v>
      </c>
      <c r="F85" s="75">
        <v>11.4</v>
      </c>
      <c r="G85" s="75">
        <v>139.3</v>
      </c>
    </row>
    <row r="86" spans="1:7">
      <c r="A86" s="75" t="s">
        <v>7</v>
      </c>
      <c r="B86" s="75">
        <v>214.7</v>
      </c>
      <c r="C86" s="75">
        <v>130.2</v>
      </c>
      <c r="D86" s="75">
        <v>130.1</v>
      </c>
      <c r="E86" s="75">
        <v>10.7</v>
      </c>
      <c r="F86" s="75">
        <v>11.1</v>
      </c>
      <c r="G86" s="75">
        <v>139.5</v>
      </c>
    </row>
    <row r="87" spans="1:7">
      <c r="A87" s="75" t="s">
        <v>7</v>
      </c>
      <c r="B87" s="75">
        <v>214.7</v>
      </c>
      <c r="C87" s="75">
        <v>130.4</v>
      </c>
      <c r="D87" s="75">
        <v>130</v>
      </c>
      <c r="E87" s="75">
        <v>11.5</v>
      </c>
      <c r="F87" s="75">
        <v>10.7</v>
      </c>
      <c r="G87" s="75">
        <v>139.4</v>
      </c>
    </row>
    <row r="88" spans="1:7">
      <c r="A88" s="75" t="s">
        <v>7</v>
      </c>
      <c r="B88" s="75">
        <v>214.5</v>
      </c>
      <c r="C88" s="75">
        <v>130.4</v>
      </c>
      <c r="D88" s="75">
        <v>130</v>
      </c>
      <c r="E88" s="75">
        <v>8</v>
      </c>
      <c r="F88" s="75">
        <v>12.2</v>
      </c>
      <c r="G88" s="75">
        <v>138.5</v>
      </c>
    </row>
    <row r="89" spans="1:7">
      <c r="A89" s="75" t="s">
        <v>7</v>
      </c>
      <c r="B89" s="75">
        <v>214.8</v>
      </c>
      <c r="C89" s="75">
        <v>130</v>
      </c>
      <c r="D89" s="75">
        <v>129.7</v>
      </c>
      <c r="E89" s="75">
        <v>11.4</v>
      </c>
      <c r="F89" s="75">
        <v>10.6</v>
      </c>
      <c r="G89" s="75">
        <v>139.2</v>
      </c>
    </row>
    <row r="90" spans="1:7">
      <c r="A90" s="75" t="s">
        <v>7</v>
      </c>
      <c r="B90" s="75">
        <v>214.8</v>
      </c>
      <c r="C90" s="75">
        <v>129.9</v>
      </c>
      <c r="D90" s="75">
        <v>130.2</v>
      </c>
      <c r="E90" s="75">
        <v>9.6</v>
      </c>
      <c r="F90" s="75">
        <v>11.9</v>
      </c>
      <c r="G90" s="75">
        <v>139.4</v>
      </c>
    </row>
    <row r="91" spans="1:7">
      <c r="A91" s="75" t="s">
        <v>7</v>
      </c>
      <c r="B91" s="75">
        <v>214.6</v>
      </c>
      <c r="C91" s="75">
        <v>130.3</v>
      </c>
      <c r="D91" s="75">
        <v>130.2</v>
      </c>
      <c r="E91" s="75">
        <v>12.7</v>
      </c>
      <c r="F91" s="75">
        <v>9.1</v>
      </c>
      <c r="G91" s="75">
        <v>139.2</v>
      </c>
    </row>
    <row r="92" spans="1:7">
      <c r="A92" s="75" t="s">
        <v>7</v>
      </c>
      <c r="B92" s="75">
        <v>215.1</v>
      </c>
      <c r="C92" s="75">
        <v>130.2</v>
      </c>
      <c r="D92" s="75">
        <v>129.8</v>
      </c>
      <c r="E92" s="75">
        <v>10.2</v>
      </c>
      <c r="F92" s="75">
        <v>12</v>
      </c>
      <c r="G92" s="75">
        <v>139.4</v>
      </c>
    </row>
    <row r="93" spans="1:7">
      <c r="A93" s="75" t="s">
        <v>7</v>
      </c>
      <c r="B93" s="75">
        <v>215.4</v>
      </c>
      <c r="C93" s="75">
        <v>130.5</v>
      </c>
      <c r="D93" s="75">
        <v>130.6</v>
      </c>
      <c r="E93" s="75">
        <v>8.8</v>
      </c>
      <c r="F93" s="75">
        <v>11</v>
      </c>
      <c r="G93" s="75">
        <v>138.6</v>
      </c>
    </row>
    <row r="94" spans="1:7">
      <c r="A94" s="75" t="s">
        <v>7</v>
      </c>
      <c r="B94" s="75">
        <v>214.7</v>
      </c>
      <c r="C94" s="75">
        <v>130.3</v>
      </c>
      <c r="D94" s="75">
        <v>130.2</v>
      </c>
      <c r="E94" s="75">
        <v>10.8</v>
      </c>
      <c r="F94" s="75">
        <v>11.1</v>
      </c>
      <c r="G94" s="75">
        <v>139.2</v>
      </c>
    </row>
    <row r="95" spans="1:7">
      <c r="A95" s="75" t="s">
        <v>7</v>
      </c>
      <c r="B95" s="75">
        <v>215</v>
      </c>
      <c r="C95" s="75">
        <v>130.5</v>
      </c>
      <c r="D95" s="75">
        <v>130.3</v>
      </c>
      <c r="E95" s="75">
        <v>9.6</v>
      </c>
      <c r="F95" s="75">
        <v>11</v>
      </c>
      <c r="G95" s="75">
        <v>138.5</v>
      </c>
    </row>
    <row r="96" spans="1:7">
      <c r="A96" s="75" t="s">
        <v>7</v>
      </c>
      <c r="B96" s="75">
        <v>214.9</v>
      </c>
      <c r="C96" s="75">
        <v>130.3</v>
      </c>
      <c r="D96" s="75">
        <v>130.5</v>
      </c>
      <c r="E96" s="75">
        <v>11.6</v>
      </c>
      <c r="F96" s="75">
        <v>10.6</v>
      </c>
      <c r="G96" s="75">
        <v>139.8</v>
      </c>
    </row>
    <row r="97" spans="1:7">
      <c r="A97" s="75" t="s">
        <v>7</v>
      </c>
      <c r="B97" s="75">
        <v>215</v>
      </c>
      <c r="C97" s="75">
        <v>130.4</v>
      </c>
      <c r="D97" s="75">
        <v>130.3</v>
      </c>
      <c r="E97" s="75">
        <v>9.9</v>
      </c>
      <c r="F97" s="75">
        <v>12.1</v>
      </c>
      <c r="G97" s="75">
        <v>139.6</v>
      </c>
    </row>
    <row r="98" spans="1:7">
      <c r="A98" s="75" t="s">
        <v>7</v>
      </c>
      <c r="B98" s="75">
        <v>215.1</v>
      </c>
      <c r="C98" s="75">
        <v>130.3</v>
      </c>
      <c r="D98" s="75">
        <v>129.9</v>
      </c>
      <c r="E98" s="75">
        <v>10.3</v>
      </c>
      <c r="F98" s="75">
        <v>11.5</v>
      </c>
      <c r="G98" s="75">
        <v>139.7</v>
      </c>
    </row>
    <row r="99" spans="1:7">
      <c r="A99" s="75" t="s">
        <v>7</v>
      </c>
      <c r="B99" s="75">
        <v>214.8</v>
      </c>
      <c r="C99" s="75">
        <v>130.3</v>
      </c>
      <c r="D99" s="75">
        <v>130.4</v>
      </c>
      <c r="E99" s="75">
        <v>10.6</v>
      </c>
      <c r="F99" s="75">
        <v>11.1</v>
      </c>
      <c r="G99" s="75">
        <v>140</v>
      </c>
    </row>
    <row r="100" spans="1:7">
      <c r="A100" s="75" t="s">
        <v>7</v>
      </c>
      <c r="B100" s="75">
        <v>214.7</v>
      </c>
      <c r="C100" s="75">
        <v>130.7</v>
      </c>
      <c r="D100" s="75">
        <v>130.8</v>
      </c>
      <c r="E100" s="75">
        <v>11.2</v>
      </c>
      <c r="F100" s="75">
        <v>11.2</v>
      </c>
      <c r="G100" s="75">
        <v>139.4</v>
      </c>
    </row>
    <row r="101" spans="1:7">
      <c r="A101" s="75" t="s">
        <v>7</v>
      </c>
      <c r="B101" s="75">
        <v>214.3</v>
      </c>
      <c r="C101" s="75">
        <v>129.9</v>
      </c>
      <c r="D101" s="75">
        <v>129.9</v>
      </c>
      <c r="E101" s="75">
        <v>10.2</v>
      </c>
      <c r="F101" s="75">
        <v>11.5</v>
      </c>
      <c r="G101" s="75">
        <v>139.6</v>
      </c>
    </row>
    <row r="102" spans="1:7">
      <c r="A102" s="75" t="s">
        <v>8</v>
      </c>
      <c r="B102" s="75">
        <v>214.8</v>
      </c>
      <c r="C102" s="75">
        <v>131</v>
      </c>
      <c r="D102" s="75">
        <v>131.1</v>
      </c>
      <c r="E102" s="75">
        <v>9</v>
      </c>
      <c r="F102" s="75">
        <v>9.7</v>
      </c>
      <c r="G102" s="75">
        <v>141</v>
      </c>
    </row>
    <row r="103" spans="1:7">
      <c r="A103" s="75" t="s">
        <v>8</v>
      </c>
      <c r="B103" s="75">
        <v>214.6</v>
      </c>
      <c r="C103" s="75">
        <v>129.7</v>
      </c>
      <c r="D103" s="75">
        <v>129.7</v>
      </c>
      <c r="E103" s="75">
        <v>8.1</v>
      </c>
      <c r="F103" s="75">
        <v>9.5</v>
      </c>
      <c r="G103" s="75">
        <v>141.7</v>
      </c>
    </row>
    <row r="104" spans="1:7">
      <c r="A104" s="75" t="s">
        <v>8</v>
      </c>
      <c r="B104" s="75">
        <v>214.8</v>
      </c>
      <c r="C104" s="75">
        <v>129.7</v>
      </c>
      <c r="D104" s="75">
        <v>129.7</v>
      </c>
      <c r="E104" s="75">
        <v>8.7</v>
      </c>
      <c r="F104" s="75">
        <v>9.6</v>
      </c>
      <c r="G104" s="75">
        <v>142.2</v>
      </c>
    </row>
    <row r="105" spans="1:7">
      <c r="A105" s="75" t="s">
        <v>8</v>
      </c>
      <c r="B105" s="75">
        <v>214.8</v>
      </c>
      <c r="C105" s="75">
        <v>129.7</v>
      </c>
      <c r="D105" s="75">
        <v>129.6</v>
      </c>
      <c r="E105" s="75">
        <v>7.5</v>
      </c>
      <c r="F105" s="75">
        <v>10.4</v>
      </c>
      <c r="G105" s="75">
        <v>142</v>
      </c>
    </row>
    <row r="106" spans="1:7">
      <c r="A106" s="75" t="s">
        <v>8</v>
      </c>
      <c r="B106" s="75">
        <v>215</v>
      </c>
      <c r="C106" s="75">
        <v>129.6</v>
      </c>
      <c r="D106" s="75">
        <v>129.7</v>
      </c>
      <c r="E106" s="75">
        <v>10.4</v>
      </c>
      <c r="F106" s="75">
        <v>7.7</v>
      </c>
      <c r="G106" s="75">
        <v>141.8</v>
      </c>
    </row>
    <row r="107" spans="1:7">
      <c r="A107" s="75" t="s">
        <v>8</v>
      </c>
      <c r="B107" s="75">
        <v>215.7</v>
      </c>
      <c r="C107" s="75">
        <v>130.8</v>
      </c>
      <c r="D107" s="75">
        <v>130.5</v>
      </c>
      <c r="E107" s="75">
        <v>9</v>
      </c>
      <c r="F107" s="75">
        <v>10.1</v>
      </c>
      <c r="G107" s="75">
        <v>141.4</v>
      </c>
    </row>
    <row r="108" spans="1:7">
      <c r="A108" s="75" t="s">
        <v>8</v>
      </c>
      <c r="B108" s="75">
        <v>215.5</v>
      </c>
      <c r="C108" s="75">
        <v>129.5</v>
      </c>
      <c r="D108" s="75">
        <v>129.7</v>
      </c>
      <c r="E108" s="75">
        <v>7.9</v>
      </c>
      <c r="F108" s="75">
        <v>9.6</v>
      </c>
      <c r="G108" s="75">
        <v>141.6</v>
      </c>
    </row>
    <row r="109" spans="1:7">
      <c r="A109" s="75" t="s">
        <v>8</v>
      </c>
      <c r="B109" s="75">
        <v>214.5</v>
      </c>
      <c r="C109" s="75">
        <v>129.6</v>
      </c>
      <c r="D109" s="75">
        <v>129.2</v>
      </c>
      <c r="E109" s="75">
        <v>7.2</v>
      </c>
      <c r="F109" s="75">
        <v>10.7</v>
      </c>
      <c r="G109" s="75">
        <v>141.7</v>
      </c>
    </row>
    <row r="110" spans="1:7">
      <c r="A110" s="75" t="s">
        <v>8</v>
      </c>
      <c r="B110" s="75">
        <v>214.9</v>
      </c>
      <c r="C110" s="75">
        <v>129.4</v>
      </c>
      <c r="D110" s="75">
        <v>129.7</v>
      </c>
      <c r="E110" s="75">
        <v>8.2</v>
      </c>
      <c r="F110" s="75">
        <v>11</v>
      </c>
      <c r="G110" s="75">
        <v>141.9</v>
      </c>
    </row>
    <row r="111" spans="1:7">
      <c r="A111" s="75" t="s">
        <v>8</v>
      </c>
      <c r="B111" s="75">
        <v>215.2</v>
      </c>
      <c r="C111" s="75">
        <v>130.4</v>
      </c>
      <c r="D111" s="75">
        <v>130.3</v>
      </c>
      <c r="E111" s="75">
        <v>9.2</v>
      </c>
      <c r="F111" s="75">
        <v>10</v>
      </c>
      <c r="G111" s="75">
        <v>140.7</v>
      </c>
    </row>
    <row r="112" spans="1:7">
      <c r="A112" s="75" t="s">
        <v>8</v>
      </c>
      <c r="B112" s="75">
        <v>215.3</v>
      </c>
      <c r="C112" s="75">
        <v>130.4</v>
      </c>
      <c r="D112" s="75">
        <v>130.3</v>
      </c>
      <c r="E112" s="75">
        <v>7.9</v>
      </c>
      <c r="F112" s="75">
        <v>11.7</v>
      </c>
      <c r="G112" s="75">
        <v>141.8</v>
      </c>
    </row>
    <row r="113" spans="1:7">
      <c r="A113" s="75" t="s">
        <v>8</v>
      </c>
      <c r="B113" s="75">
        <v>215.1</v>
      </c>
      <c r="C113" s="75">
        <v>129.5</v>
      </c>
      <c r="D113" s="75">
        <v>129.6</v>
      </c>
      <c r="E113" s="75">
        <v>7.7</v>
      </c>
      <c r="F113" s="75">
        <v>10.5</v>
      </c>
      <c r="G113" s="75">
        <v>142.2</v>
      </c>
    </row>
    <row r="114" spans="1:7">
      <c r="A114" s="75" t="s">
        <v>8</v>
      </c>
      <c r="B114" s="75">
        <v>215.2</v>
      </c>
      <c r="C114" s="75">
        <v>130.8</v>
      </c>
      <c r="D114" s="75">
        <v>129.6</v>
      </c>
      <c r="E114" s="75">
        <v>7.9</v>
      </c>
      <c r="F114" s="75">
        <v>10.8</v>
      </c>
      <c r="G114" s="75">
        <v>141.4</v>
      </c>
    </row>
    <row r="115" spans="1:7">
      <c r="A115" s="75" t="s">
        <v>8</v>
      </c>
      <c r="B115" s="75">
        <v>214.7</v>
      </c>
      <c r="C115" s="75">
        <v>129.7</v>
      </c>
      <c r="D115" s="75">
        <v>129.7</v>
      </c>
      <c r="E115" s="75">
        <v>7.7</v>
      </c>
      <c r="F115" s="75">
        <v>10.9</v>
      </c>
      <c r="G115" s="75">
        <v>141.7</v>
      </c>
    </row>
    <row r="116" spans="1:7">
      <c r="A116" s="75" t="s">
        <v>8</v>
      </c>
      <c r="B116" s="75">
        <v>215.1</v>
      </c>
      <c r="C116" s="75">
        <v>129.9</v>
      </c>
      <c r="D116" s="75">
        <v>129.7</v>
      </c>
      <c r="E116" s="75">
        <v>7.7</v>
      </c>
      <c r="F116" s="75">
        <v>10.8</v>
      </c>
      <c r="G116" s="75">
        <v>141.8</v>
      </c>
    </row>
    <row r="117" spans="1:7">
      <c r="A117" s="75" t="s">
        <v>8</v>
      </c>
      <c r="B117" s="75">
        <v>214.5</v>
      </c>
      <c r="C117" s="75">
        <v>129.8</v>
      </c>
      <c r="D117" s="75">
        <v>129.8</v>
      </c>
      <c r="E117" s="75">
        <v>9.3</v>
      </c>
      <c r="F117" s="75">
        <v>8.5</v>
      </c>
      <c r="G117" s="75">
        <v>141.6</v>
      </c>
    </row>
    <row r="118" spans="1:7">
      <c r="A118" s="75" t="s">
        <v>8</v>
      </c>
      <c r="B118" s="75">
        <v>214.6</v>
      </c>
      <c r="C118" s="75">
        <v>129.9</v>
      </c>
      <c r="D118" s="75">
        <v>130.1</v>
      </c>
      <c r="E118" s="75">
        <v>8.2</v>
      </c>
      <c r="F118" s="75">
        <v>9.8</v>
      </c>
      <c r="G118" s="75">
        <v>141.7</v>
      </c>
    </row>
    <row r="119" spans="1:7">
      <c r="A119" s="75" t="s">
        <v>8</v>
      </c>
      <c r="B119" s="75">
        <v>215</v>
      </c>
      <c r="C119" s="75">
        <v>129.9</v>
      </c>
      <c r="D119" s="75">
        <v>129.7</v>
      </c>
      <c r="E119" s="75">
        <v>9</v>
      </c>
      <c r="F119" s="75">
        <v>9</v>
      </c>
      <c r="G119" s="75">
        <v>141.9</v>
      </c>
    </row>
    <row r="120" spans="1:7">
      <c r="A120" s="75" t="s">
        <v>8</v>
      </c>
      <c r="B120" s="75">
        <v>215.2</v>
      </c>
      <c r="C120" s="75">
        <v>129.6</v>
      </c>
      <c r="D120" s="75">
        <v>129.6</v>
      </c>
      <c r="E120" s="75">
        <v>7.4</v>
      </c>
      <c r="F120" s="75">
        <v>11.5</v>
      </c>
      <c r="G120" s="75">
        <v>141.5</v>
      </c>
    </row>
    <row r="121" spans="1:7">
      <c r="A121" s="75" t="s">
        <v>8</v>
      </c>
      <c r="B121" s="75">
        <v>214.7</v>
      </c>
      <c r="C121" s="75">
        <v>130.2</v>
      </c>
      <c r="D121" s="75">
        <v>129.9</v>
      </c>
      <c r="E121" s="75">
        <v>8.6</v>
      </c>
      <c r="F121" s="75">
        <v>10</v>
      </c>
      <c r="G121" s="75">
        <v>141.9</v>
      </c>
    </row>
    <row r="122" spans="1:7">
      <c r="A122" s="75" t="s">
        <v>8</v>
      </c>
      <c r="B122" s="75">
        <v>215</v>
      </c>
      <c r="C122" s="75">
        <v>129.9</v>
      </c>
      <c r="D122" s="75">
        <v>129.3</v>
      </c>
      <c r="E122" s="75">
        <v>8.4</v>
      </c>
      <c r="F122" s="75">
        <v>10</v>
      </c>
      <c r="G122" s="75">
        <v>141.4</v>
      </c>
    </row>
    <row r="123" spans="1:7">
      <c r="A123" s="75" t="s">
        <v>8</v>
      </c>
      <c r="B123" s="75">
        <v>215.6</v>
      </c>
      <c r="C123" s="75">
        <v>130.5</v>
      </c>
      <c r="D123" s="75">
        <v>130</v>
      </c>
      <c r="E123" s="75">
        <v>8.1</v>
      </c>
      <c r="F123" s="75">
        <v>10.3</v>
      </c>
      <c r="G123" s="75">
        <v>141.6</v>
      </c>
    </row>
    <row r="124" spans="1:7">
      <c r="A124" s="75" t="s">
        <v>8</v>
      </c>
      <c r="B124" s="75">
        <v>215.3</v>
      </c>
      <c r="C124" s="75">
        <v>130.6</v>
      </c>
      <c r="D124" s="75">
        <v>130</v>
      </c>
      <c r="E124" s="75">
        <v>8.4</v>
      </c>
      <c r="F124" s="75">
        <v>10.8</v>
      </c>
      <c r="G124" s="75">
        <v>141.5</v>
      </c>
    </row>
    <row r="125" spans="1:7">
      <c r="A125" s="75" t="s">
        <v>8</v>
      </c>
      <c r="B125" s="75">
        <v>215.7</v>
      </c>
      <c r="C125" s="75">
        <v>130.2</v>
      </c>
      <c r="D125" s="75">
        <v>130</v>
      </c>
      <c r="E125" s="75">
        <v>8.7</v>
      </c>
      <c r="F125" s="75">
        <v>10</v>
      </c>
      <c r="G125" s="75">
        <v>141.6</v>
      </c>
    </row>
    <row r="126" spans="1:7">
      <c r="A126" s="75" t="s">
        <v>8</v>
      </c>
      <c r="B126" s="75">
        <v>215.1</v>
      </c>
      <c r="C126" s="75">
        <v>129.7</v>
      </c>
      <c r="D126" s="75">
        <v>129.9</v>
      </c>
      <c r="E126" s="75">
        <v>7.4</v>
      </c>
      <c r="F126" s="75">
        <v>10.8</v>
      </c>
      <c r="G126" s="75">
        <v>141.1</v>
      </c>
    </row>
    <row r="127" spans="1:7">
      <c r="A127" s="75" t="s">
        <v>8</v>
      </c>
      <c r="B127" s="75">
        <v>215.3</v>
      </c>
      <c r="C127" s="75">
        <v>130.4</v>
      </c>
      <c r="D127" s="75">
        <v>130.4</v>
      </c>
      <c r="E127" s="75">
        <v>8</v>
      </c>
      <c r="F127" s="75">
        <v>11</v>
      </c>
      <c r="G127" s="75">
        <v>142.3</v>
      </c>
    </row>
    <row r="128" spans="1:7">
      <c r="A128" s="75" t="s">
        <v>8</v>
      </c>
      <c r="B128" s="75">
        <v>215.5</v>
      </c>
      <c r="C128" s="75">
        <v>130.2</v>
      </c>
      <c r="D128" s="75">
        <v>130.1</v>
      </c>
      <c r="E128" s="75">
        <v>8.9</v>
      </c>
      <c r="F128" s="75">
        <v>9.8</v>
      </c>
      <c r="G128" s="75">
        <v>142.4</v>
      </c>
    </row>
    <row r="129" spans="1:7">
      <c r="A129" s="75" t="s">
        <v>8</v>
      </c>
      <c r="B129" s="75">
        <v>215.1</v>
      </c>
      <c r="C129" s="75">
        <v>130.3</v>
      </c>
      <c r="D129" s="75">
        <v>130.3</v>
      </c>
      <c r="E129" s="75">
        <v>9.8</v>
      </c>
      <c r="F129" s="75">
        <v>9.5</v>
      </c>
      <c r="G129" s="75">
        <v>141.9</v>
      </c>
    </row>
    <row r="130" spans="1:7">
      <c r="A130" s="75" t="s">
        <v>8</v>
      </c>
      <c r="B130" s="75">
        <v>215.1</v>
      </c>
      <c r="C130" s="75">
        <v>130</v>
      </c>
      <c r="D130" s="75">
        <v>130</v>
      </c>
      <c r="E130" s="75">
        <v>7.4</v>
      </c>
      <c r="F130" s="75">
        <v>10.5</v>
      </c>
      <c r="G130" s="75">
        <v>141.8</v>
      </c>
    </row>
    <row r="131" spans="1:7">
      <c r="A131" s="75" t="s">
        <v>8</v>
      </c>
      <c r="B131" s="75">
        <v>214.8</v>
      </c>
      <c r="C131" s="75">
        <v>129.7</v>
      </c>
      <c r="D131" s="75">
        <v>129.3</v>
      </c>
      <c r="E131" s="75">
        <v>8.3</v>
      </c>
      <c r="F131" s="75">
        <v>9</v>
      </c>
      <c r="G131" s="75">
        <v>142</v>
      </c>
    </row>
    <row r="132" spans="1:7">
      <c r="A132" s="75" t="s">
        <v>8</v>
      </c>
      <c r="B132" s="75">
        <v>215.2</v>
      </c>
      <c r="C132" s="75">
        <v>130.1</v>
      </c>
      <c r="D132" s="75">
        <v>129.8</v>
      </c>
      <c r="E132" s="75">
        <v>7.9</v>
      </c>
      <c r="F132" s="75">
        <v>10.7</v>
      </c>
      <c r="G132" s="75">
        <v>141.8</v>
      </c>
    </row>
    <row r="133" spans="1:7">
      <c r="A133" s="75" t="s">
        <v>8</v>
      </c>
      <c r="B133" s="75">
        <v>214.8</v>
      </c>
      <c r="C133" s="75">
        <v>129.7</v>
      </c>
      <c r="D133" s="75">
        <v>129.7</v>
      </c>
      <c r="E133" s="75">
        <v>8.6</v>
      </c>
      <c r="F133" s="75">
        <v>9.1</v>
      </c>
      <c r="G133" s="75">
        <v>142.3</v>
      </c>
    </row>
    <row r="134" spans="1:7">
      <c r="A134" s="75" t="s">
        <v>8</v>
      </c>
      <c r="B134" s="75">
        <v>215</v>
      </c>
      <c r="C134" s="75">
        <v>130</v>
      </c>
      <c r="D134" s="75">
        <v>129.6</v>
      </c>
      <c r="E134" s="75">
        <v>7.7</v>
      </c>
      <c r="F134" s="75">
        <v>10.5</v>
      </c>
      <c r="G134" s="75">
        <v>140.7</v>
      </c>
    </row>
    <row r="135" spans="1:7">
      <c r="A135" s="75" t="s">
        <v>8</v>
      </c>
      <c r="B135" s="75">
        <v>215.6</v>
      </c>
      <c r="C135" s="75">
        <v>130.4</v>
      </c>
      <c r="D135" s="75">
        <v>130.1</v>
      </c>
      <c r="E135" s="75">
        <v>8.4</v>
      </c>
      <c r="F135" s="75">
        <v>10.3</v>
      </c>
      <c r="G135" s="75">
        <v>141</v>
      </c>
    </row>
    <row r="136" spans="1:7">
      <c r="A136" s="75" t="s">
        <v>8</v>
      </c>
      <c r="B136" s="75">
        <v>215.9</v>
      </c>
      <c r="C136" s="75">
        <v>130.4</v>
      </c>
      <c r="D136" s="75">
        <v>130</v>
      </c>
      <c r="E136" s="75">
        <v>8.9</v>
      </c>
      <c r="F136" s="75">
        <v>10.6</v>
      </c>
      <c r="G136" s="75">
        <v>141.4</v>
      </c>
    </row>
    <row r="137" spans="1:7">
      <c r="A137" s="75" t="s">
        <v>8</v>
      </c>
      <c r="B137" s="75">
        <v>214.6</v>
      </c>
      <c r="C137" s="75">
        <v>130.2</v>
      </c>
      <c r="D137" s="75">
        <v>130.2</v>
      </c>
      <c r="E137" s="75">
        <v>9.4</v>
      </c>
      <c r="F137" s="75">
        <v>9.7</v>
      </c>
      <c r="G137" s="75">
        <v>141.8</v>
      </c>
    </row>
    <row r="138" spans="1:7">
      <c r="A138" s="75" t="s">
        <v>8</v>
      </c>
      <c r="B138" s="75">
        <v>215.5</v>
      </c>
      <c r="C138" s="75">
        <v>130.3</v>
      </c>
      <c r="D138" s="75">
        <v>130</v>
      </c>
      <c r="E138" s="75">
        <v>8.4</v>
      </c>
      <c r="F138" s="75">
        <v>9.7</v>
      </c>
      <c r="G138" s="75">
        <v>141.8</v>
      </c>
    </row>
    <row r="139" spans="1:7">
      <c r="A139" s="75" t="s">
        <v>8</v>
      </c>
      <c r="B139" s="75">
        <v>215.3</v>
      </c>
      <c r="C139" s="75">
        <v>129.9</v>
      </c>
      <c r="D139" s="75">
        <v>129.4</v>
      </c>
      <c r="E139" s="75">
        <v>7.9</v>
      </c>
      <c r="F139" s="75">
        <v>10</v>
      </c>
      <c r="G139" s="75">
        <v>142</v>
      </c>
    </row>
    <row r="140" spans="1:7">
      <c r="A140" s="75" t="s">
        <v>8</v>
      </c>
      <c r="B140" s="75">
        <v>215.3</v>
      </c>
      <c r="C140" s="75">
        <v>130.3</v>
      </c>
      <c r="D140" s="75">
        <v>130.1</v>
      </c>
      <c r="E140" s="75">
        <v>8.5</v>
      </c>
      <c r="F140" s="75">
        <v>9.3</v>
      </c>
      <c r="G140" s="75">
        <v>142.1</v>
      </c>
    </row>
    <row r="141" spans="1:7">
      <c r="A141" s="75" t="s">
        <v>8</v>
      </c>
      <c r="B141" s="75">
        <v>213.9</v>
      </c>
      <c r="C141" s="75">
        <v>130.3</v>
      </c>
      <c r="D141" s="75">
        <v>129</v>
      </c>
      <c r="E141" s="75">
        <v>8.1</v>
      </c>
      <c r="F141" s="75">
        <v>9.7</v>
      </c>
      <c r="G141" s="75">
        <v>141.3</v>
      </c>
    </row>
    <row r="142" spans="1:7">
      <c r="A142" s="75" t="s">
        <v>8</v>
      </c>
      <c r="B142" s="75">
        <v>214.4</v>
      </c>
      <c r="C142" s="75">
        <v>129.8</v>
      </c>
      <c r="D142" s="75">
        <v>129.2</v>
      </c>
      <c r="E142" s="75">
        <v>8.9</v>
      </c>
      <c r="F142" s="75">
        <v>9.4</v>
      </c>
      <c r="G142" s="75">
        <v>142.3</v>
      </c>
    </row>
    <row r="143" spans="1:7">
      <c r="A143" s="75" t="s">
        <v>8</v>
      </c>
      <c r="B143" s="75">
        <v>214.8</v>
      </c>
      <c r="C143" s="75">
        <v>130.1</v>
      </c>
      <c r="D143" s="75">
        <v>129.6</v>
      </c>
      <c r="E143" s="75">
        <v>8.8</v>
      </c>
      <c r="F143" s="75">
        <v>9.9</v>
      </c>
      <c r="G143" s="75">
        <v>140.9</v>
      </c>
    </row>
    <row r="144" spans="1:7">
      <c r="A144" s="75" t="s">
        <v>8</v>
      </c>
      <c r="B144" s="75">
        <v>214.9</v>
      </c>
      <c r="C144" s="75">
        <v>129.6</v>
      </c>
      <c r="D144" s="75">
        <v>129.4</v>
      </c>
      <c r="E144" s="75">
        <v>9.3</v>
      </c>
      <c r="F144" s="75">
        <v>9</v>
      </c>
      <c r="G144" s="75">
        <v>141.7</v>
      </c>
    </row>
    <row r="145" spans="1:7">
      <c r="A145" s="75" t="s">
        <v>8</v>
      </c>
      <c r="B145" s="75">
        <v>214.9</v>
      </c>
      <c r="C145" s="75">
        <v>130.4</v>
      </c>
      <c r="D145" s="75">
        <v>129.7</v>
      </c>
      <c r="E145" s="75">
        <v>9</v>
      </c>
      <c r="F145" s="75">
        <v>9.8</v>
      </c>
      <c r="G145" s="75">
        <v>140.9</v>
      </c>
    </row>
    <row r="146" spans="1:7">
      <c r="A146" s="75" t="s">
        <v>8</v>
      </c>
      <c r="B146" s="75">
        <v>214.8</v>
      </c>
      <c r="C146" s="75">
        <v>129.4</v>
      </c>
      <c r="D146" s="75">
        <v>129.1</v>
      </c>
      <c r="E146" s="75">
        <v>8.2</v>
      </c>
      <c r="F146" s="75">
        <v>10.2</v>
      </c>
      <c r="G146" s="75">
        <v>141</v>
      </c>
    </row>
    <row r="147" spans="1:7">
      <c r="A147" s="75" t="s">
        <v>8</v>
      </c>
      <c r="B147" s="75">
        <v>214.3</v>
      </c>
      <c r="C147" s="75">
        <v>129.5</v>
      </c>
      <c r="D147" s="75">
        <v>129.4</v>
      </c>
      <c r="E147" s="75">
        <v>8.3</v>
      </c>
      <c r="F147" s="75">
        <v>10.2</v>
      </c>
      <c r="G147" s="75">
        <v>141.8</v>
      </c>
    </row>
    <row r="148" spans="1:7">
      <c r="A148" s="75" t="s">
        <v>8</v>
      </c>
      <c r="B148" s="75">
        <v>214.8</v>
      </c>
      <c r="C148" s="75">
        <v>129.9</v>
      </c>
      <c r="D148" s="75">
        <v>129.7</v>
      </c>
      <c r="E148" s="75">
        <v>8.3</v>
      </c>
      <c r="F148" s="75">
        <v>10.2</v>
      </c>
      <c r="G148" s="75">
        <v>141.5</v>
      </c>
    </row>
    <row r="149" spans="1:7">
      <c r="A149" s="75" t="s">
        <v>8</v>
      </c>
      <c r="B149" s="75">
        <v>214.8</v>
      </c>
      <c r="C149" s="75">
        <v>129.9</v>
      </c>
      <c r="D149" s="75">
        <v>129.7</v>
      </c>
      <c r="E149" s="75">
        <v>7.3</v>
      </c>
      <c r="F149" s="75">
        <v>10.9</v>
      </c>
      <c r="G149" s="75">
        <v>142</v>
      </c>
    </row>
    <row r="150" spans="1:7">
      <c r="A150" s="75" t="s">
        <v>8</v>
      </c>
      <c r="B150" s="75">
        <v>214.6</v>
      </c>
      <c r="C150" s="75">
        <v>129.7</v>
      </c>
      <c r="D150" s="75">
        <v>129.8</v>
      </c>
      <c r="E150" s="75">
        <v>7.9</v>
      </c>
      <c r="F150" s="75">
        <v>10.3</v>
      </c>
      <c r="G150" s="75">
        <v>141.1</v>
      </c>
    </row>
    <row r="151" spans="1:7">
      <c r="A151" s="75" t="s">
        <v>8</v>
      </c>
      <c r="B151" s="75">
        <v>214.5</v>
      </c>
      <c r="C151" s="75">
        <v>129</v>
      </c>
      <c r="D151" s="75">
        <v>129.6</v>
      </c>
      <c r="E151" s="75">
        <v>7.8</v>
      </c>
      <c r="F151" s="75">
        <v>9.8</v>
      </c>
      <c r="G151" s="75">
        <v>142</v>
      </c>
    </row>
    <row r="152" spans="1:7">
      <c r="A152" s="75" t="s">
        <v>8</v>
      </c>
      <c r="B152" s="75">
        <v>214.6</v>
      </c>
      <c r="C152" s="75">
        <v>129.8</v>
      </c>
      <c r="D152" s="75">
        <v>129.4</v>
      </c>
      <c r="E152" s="75">
        <v>7.2</v>
      </c>
      <c r="F152" s="75">
        <v>10</v>
      </c>
      <c r="G152" s="75">
        <v>141.3</v>
      </c>
    </row>
    <row r="153" spans="1:7">
      <c r="A153" s="75" t="s">
        <v>8</v>
      </c>
      <c r="B153" s="75">
        <v>215.3</v>
      </c>
      <c r="C153" s="75">
        <v>130.6</v>
      </c>
      <c r="D153" s="75">
        <v>130</v>
      </c>
      <c r="E153" s="75">
        <v>9.5</v>
      </c>
      <c r="F153" s="75">
        <v>9.7</v>
      </c>
      <c r="G153" s="75">
        <v>141.1</v>
      </c>
    </row>
    <row r="154" spans="1:7">
      <c r="A154" s="75" t="s">
        <v>8</v>
      </c>
      <c r="B154" s="75">
        <v>214.5</v>
      </c>
      <c r="C154" s="75">
        <v>130.1</v>
      </c>
      <c r="D154" s="75">
        <v>130</v>
      </c>
      <c r="E154" s="75">
        <v>7.8</v>
      </c>
      <c r="F154" s="75">
        <v>10.9</v>
      </c>
      <c r="G154" s="75">
        <v>140.9</v>
      </c>
    </row>
    <row r="155" spans="1:7">
      <c r="A155" s="75" t="s">
        <v>8</v>
      </c>
      <c r="B155" s="75">
        <v>215.4</v>
      </c>
      <c r="C155" s="75">
        <v>130.2</v>
      </c>
      <c r="D155" s="75">
        <v>130.2</v>
      </c>
      <c r="E155" s="75">
        <v>7.6</v>
      </c>
      <c r="F155" s="75">
        <v>10.9</v>
      </c>
      <c r="G155" s="75">
        <v>141.6</v>
      </c>
    </row>
    <row r="156" spans="1:7">
      <c r="A156" s="75" t="s">
        <v>8</v>
      </c>
      <c r="B156" s="75">
        <v>214.5</v>
      </c>
      <c r="C156" s="75">
        <v>129.4</v>
      </c>
      <c r="D156" s="75">
        <v>129.5</v>
      </c>
      <c r="E156" s="75">
        <v>7.9</v>
      </c>
      <c r="F156" s="75">
        <v>10</v>
      </c>
      <c r="G156" s="75">
        <v>141.4</v>
      </c>
    </row>
    <row r="157" spans="1:7">
      <c r="A157" s="75" t="s">
        <v>8</v>
      </c>
      <c r="B157" s="75">
        <v>215.2</v>
      </c>
      <c r="C157" s="75">
        <v>129.7</v>
      </c>
      <c r="D157" s="75">
        <v>129.4</v>
      </c>
      <c r="E157" s="75">
        <v>9.2</v>
      </c>
      <c r="F157" s="75">
        <v>9.4</v>
      </c>
      <c r="G157" s="75">
        <v>142</v>
      </c>
    </row>
    <row r="158" spans="1:7">
      <c r="A158" s="75" t="s">
        <v>8</v>
      </c>
      <c r="B158" s="75">
        <v>215.7</v>
      </c>
      <c r="C158" s="75">
        <v>130</v>
      </c>
      <c r="D158" s="75">
        <v>129.4</v>
      </c>
      <c r="E158" s="75">
        <v>9.2</v>
      </c>
      <c r="F158" s="75">
        <v>10.4</v>
      </c>
      <c r="G158" s="75">
        <v>141.2</v>
      </c>
    </row>
    <row r="159" spans="1:7">
      <c r="A159" s="75" t="s">
        <v>8</v>
      </c>
      <c r="B159" s="75">
        <v>215</v>
      </c>
      <c r="C159" s="75">
        <v>129.6</v>
      </c>
      <c r="D159" s="75">
        <v>129.4</v>
      </c>
      <c r="E159" s="75">
        <v>8.8</v>
      </c>
      <c r="F159" s="75">
        <v>9</v>
      </c>
      <c r="G159" s="75">
        <v>141.1</v>
      </c>
    </row>
    <row r="160" spans="1:7">
      <c r="A160" s="75" t="s">
        <v>8</v>
      </c>
      <c r="B160" s="75">
        <v>215.1</v>
      </c>
      <c r="C160" s="75">
        <v>130.1</v>
      </c>
      <c r="D160" s="75">
        <v>129.9</v>
      </c>
      <c r="E160" s="75">
        <v>7.9</v>
      </c>
      <c r="F160" s="75">
        <v>11</v>
      </c>
      <c r="G160" s="75">
        <v>141.3</v>
      </c>
    </row>
    <row r="161" spans="1:7">
      <c r="A161" s="75" t="s">
        <v>8</v>
      </c>
      <c r="B161" s="75">
        <v>215.1</v>
      </c>
      <c r="C161" s="75">
        <v>130</v>
      </c>
      <c r="D161" s="75">
        <v>129.8</v>
      </c>
      <c r="E161" s="75">
        <v>8.2</v>
      </c>
      <c r="F161" s="75">
        <v>10.3</v>
      </c>
      <c r="G161" s="75">
        <v>141.4</v>
      </c>
    </row>
    <row r="162" spans="1:7">
      <c r="A162" s="75" t="s">
        <v>8</v>
      </c>
      <c r="B162" s="75">
        <v>215.1</v>
      </c>
      <c r="C162" s="75">
        <v>129.6</v>
      </c>
      <c r="D162" s="75">
        <v>129.3</v>
      </c>
      <c r="E162" s="75">
        <v>8.3</v>
      </c>
      <c r="F162" s="75">
        <v>9.9</v>
      </c>
      <c r="G162" s="75">
        <v>141.6</v>
      </c>
    </row>
    <row r="163" spans="1:7">
      <c r="A163" s="75" t="s">
        <v>8</v>
      </c>
      <c r="B163" s="75">
        <v>215.3</v>
      </c>
      <c r="C163" s="75">
        <v>129.7</v>
      </c>
      <c r="D163" s="75">
        <v>129.4</v>
      </c>
      <c r="E163" s="75">
        <v>7.5</v>
      </c>
      <c r="F163" s="75">
        <v>10.5</v>
      </c>
      <c r="G163" s="75">
        <v>141.5</v>
      </c>
    </row>
    <row r="164" spans="1:7">
      <c r="A164" s="75" t="s">
        <v>8</v>
      </c>
      <c r="B164" s="75">
        <v>215.4</v>
      </c>
      <c r="C164" s="75">
        <v>129.8</v>
      </c>
      <c r="D164" s="75">
        <v>129.4</v>
      </c>
      <c r="E164" s="75">
        <v>8</v>
      </c>
      <c r="F164" s="75">
        <v>10.6</v>
      </c>
      <c r="G164" s="75">
        <v>141.5</v>
      </c>
    </row>
    <row r="165" spans="1:7">
      <c r="A165" s="75" t="s">
        <v>8</v>
      </c>
      <c r="B165" s="75">
        <v>214.5</v>
      </c>
      <c r="C165" s="75">
        <v>130</v>
      </c>
      <c r="D165" s="75">
        <v>129.5</v>
      </c>
      <c r="E165" s="75">
        <v>8</v>
      </c>
      <c r="F165" s="75">
        <v>10.8</v>
      </c>
      <c r="G165" s="75">
        <v>141.4</v>
      </c>
    </row>
    <row r="166" spans="1:7">
      <c r="A166" s="75" t="s">
        <v>8</v>
      </c>
      <c r="B166" s="75">
        <v>215</v>
      </c>
      <c r="C166" s="75">
        <v>130</v>
      </c>
      <c r="D166" s="75">
        <v>129.8</v>
      </c>
      <c r="E166" s="75">
        <v>8.6</v>
      </c>
      <c r="F166" s="75">
        <v>10.6</v>
      </c>
      <c r="G166" s="75">
        <v>141.5</v>
      </c>
    </row>
    <row r="167" spans="1:7">
      <c r="A167" s="75" t="s">
        <v>8</v>
      </c>
      <c r="B167" s="75">
        <v>215.2</v>
      </c>
      <c r="C167" s="75">
        <v>130.6</v>
      </c>
      <c r="D167" s="75">
        <v>130</v>
      </c>
      <c r="E167" s="75">
        <v>8.8</v>
      </c>
      <c r="F167" s="75">
        <v>10.6</v>
      </c>
      <c r="G167" s="75">
        <v>140.8</v>
      </c>
    </row>
    <row r="168" spans="1:7">
      <c r="A168" s="75" t="s">
        <v>8</v>
      </c>
      <c r="B168" s="75">
        <v>214.6</v>
      </c>
      <c r="C168" s="75">
        <v>129.5</v>
      </c>
      <c r="D168" s="75">
        <v>129.2</v>
      </c>
      <c r="E168" s="75">
        <v>7.7</v>
      </c>
      <c r="F168" s="75">
        <v>10.3</v>
      </c>
      <c r="G168" s="75">
        <v>141.3</v>
      </c>
    </row>
    <row r="169" spans="1:7">
      <c r="A169" s="75" t="s">
        <v>8</v>
      </c>
      <c r="B169" s="75">
        <v>214.8</v>
      </c>
      <c r="C169" s="75">
        <v>129.7</v>
      </c>
      <c r="D169" s="75">
        <v>129.3</v>
      </c>
      <c r="E169" s="75">
        <v>9.1</v>
      </c>
      <c r="F169" s="75">
        <v>9.5</v>
      </c>
      <c r="G169" s="75">
        <v>141.5</v>
      </c>
    </row>
    <row r="170" spans="1:7">
      <c r="A170" s="75" t="s">
        <v>8</v>
      </c>
      <c r="B170" s="75">
        <v>215.1</v>
      </c>
      <c r="C170" s="75">
        <v>129.6</v>
      </c>
      <c r="D170" s="75">
        <v>129.8</v>
      </c>
      <c r="E170" s="75">
        <v>8.6</v>
      </c>
      <c r="F170" s="75">
        <v>9.8</v>
      </c>
      <c r="G170" s="75">
        <v>141.8</v>
      </c>
    </row>
    <row r="171" spans="1:7">
      <c r="A171" s="75" t="s">
        <v>8</v>
      </c>
      <c r="B171" s="75">
        <v>214.9</v>
      </c>
      <c r="C171" s="75">
        <v>130.2</v>
      </c>
      <c r="D171" s="75">
        <v>130.2</v>
      </c>
      <c r="E171" s="75">
        <v>8</v>
      </c>
      <c r="F171" s="75">
        <v>11.2</v>
      </c>
      <c r="G171" s="75">
        <v>139.6</v>
      </c>
    </row>
    <row r="172" spans="1:7">
      <c r="A172" s="75" t="s">
        <v>8</v>
      </c>
      <c r="B172" s="75">
        <v>213.8</v>
      </c>
      <c r="C172" s="75">
        <v>129.8</v>
      </c>
      <c r="D172" s="75">
        <v>129.5</v>
      </c>
      <c r="E172" s="75">
        <v>8.4</v>
      </c>
      <c r="F172" s="75">
        <v>11.1</v>
      </c>
      <c r="G172" s="75">
        <v>140.9</v>
      </c>
    </row>
    <row r="173" spans="1:7">
      <c r="A173" s="75" t="s">
        <v>8</v>
      </c>
      <c r="B173" s="75">
        <v>215.2</v>
      </c>
      <c r="C173" s="75">
        <v>129.9</v>
      </c>
      <c r="D173" s="75">
        <v>129.5</v>
      </c>
      <c r="E173" s="75">
        <v>8.2</v>
      </c>
      <c r="F173" s="75">
        <v>10.3</v>
      </c>
      <c r="G173" s="75">
        <v>141.4</v>
      </c>
    </row>
    <row r="174" spans="1:7">
      <c r="A174" s="75" t="s">
        <v>8</v>
      </c>
      <c r="B174" s="75">
        <v>215</v>
      </c>
      <c r="C174" s="75">
        <v>129.6</v>
      </c>
      <c r="D174" s="75">
        <v>130.2</v>
      </c>
      <c r="E174" s="75">
        <v>8.7</v>
      </c>
      <c r="F174" s="75">
        <v>10</v>
      </c>
      <c r="G174" s="75">
        <v>141.2</v>
      </c>
    </row>
    <row r="175" spans="1:7">
      <c r="A175" s="75" t="s">
        <v>8</v>
      </c>
      <c r="B175" s="75">
        <v>214.4</v>
      </c>
      <c r="C175" s="75">
        <v>129.9</v>
      </c>
      <c r="D175" s="75">
        <v>129.6</v>
      </c>
      <c r="E175" s="75">
        <v>7.5</v>
      </c>
      <c r="F175" s="75">
        <v>10.5</v>
      </c>
      <c r="G175" s="75">
        <v>141.8</v>
      </c>
    </row>
    <row r="176" spans="1:7">
      <c r="A176" s="75" t="s">
        <v>8</v>
      </c>
      <c r="B176" s="75">
        <v>215.2</v>
      </c>
      <c r="C176" s="75">
        <v>129.9</v>
      </c>
      <c r="D176" s="75">
        <v>129.7</v>
      </c>
      <c r="E176" s="75">
        <v>7.2</v>
      </c>
      <c r="F176" s="75">
        <v>10.6</v>
      </c>
      <c r="G176" s="75">
        <v>142.1</v>
      </c>
    </row>
    <row r="177" spans="1:7">
      <c r="A177" s="75" t="s">
        <v>8</v>
      </c>
      <c r="B177" s="75">
        <v>214.1</v>
      </c>
      <c r="C177" s="75">
        <v>129.6</v>
      </c>
      <c r="D177" s="75">
        <v>129.3</v>
      </c>
      <c r="E177" s="75">
        <v>7.6</v>
      </c>
      <c r="F177" s="75">
        <v>10.7</v>
      </c>
      <c r="G177" s="75">
        <v>141.7</v>
      </c>
    </row>
    <row r="178" spans="1:7">
      <c r="A178" s="75" t="s">
        <v>8</v>
      </c>
      <c r="B178" s="75">
        <v>214.9</v>
      </c>
      <c r="C178" s="75">
        <v>129.9</v>
      </c>
      <c r="D178" s="75">
        <v>130.1</v>
      </c>
      <c r="E178" s="75">
        <v>8.8</v>
      </c>
      <c r="F178" s="75">
        <v>10</v>
      </c>
      <c r="G178" s="75">
        <v>141.2</v>
      </c>
    </row>
    <row r="179" spans="1:7">
      <c r="A179" s="75" t="s">
        <v>8</v>
      </c>
      <c r="B179" s="75">
        <v>214.6</v>
      </c>
      <c r="C179" s="75">
        <v>129.8</v>
      </c>
      <c r="D179" s="75">
        <v>129.4</v>
      </c>
      <c r="E179" s="75">
        <v>7.4</v>
      </c>
      <c r="F179" s="75">
        <v>10.6</v>
      </c>
      <c r="G179" s="75">
        <v>141</v>
      </c>
    </row>
    <row r="180" spans="1:7">
      <c r="A180" s="75" t="s">
        <v>8</v>
      </c>
      <c r="B180" s="75">
        <v>215.2</v>
      </c>
      <c r="C180" s="75">
        <v>130.5</v>
      </c>
      <c r="D180" s="75">
        <v>129.8</v>
      </c>
      <c r="E180" s="75">
        <v>7.9</v>
      </c>
      <c r="F180" s="75">
        <v>10.9</v>
      </c>
      <c r="G180" s="75">
        <v>140.9</v>
      </c>
    </row>
    <row r="181" spans="1:7">
      <c r="A181" s="75" t="s">
        <v>8</v>
      </c>
      <c r="B181" s="75">
        <v>214.6</v>
      </c>
      <c r="C181" s="75">
        <v>129.9</v>
      </c>
      <c r="D181" s="75">
        <v>129.4</v>
      </c>
      <c r="E181" s="75">
        <v>7.9</v>
      </c>
      <c r="F181" s="75">
        <v>10</v>
      </c>
      <c r="G181" s="75">
        <v>141.8</v>
      </c>
    </row>
    <row r="182" spans="1:7">
      <c r="A182" s="75" t="s">
        <v>8</v>
      </c>
      <c r="B182" s="75">
        <v>215.1</v>
      </c>
      <c r="C182" s="75">
        <v>129.7</v>
      </c>
      <c r="D182" s="75">
        <v>129.7</v>
      </c>
      <c r="E182" s="75">
        <v>8.6</v>
      </c>
      <c r="F182" s="75">
        <v>10.3</v>
      </c>
      <c r="G182" s="75">
        <v>140.6</v>
      </c>
    </row>
    <row r="183" spans="1:7">
      <c r="A183" s="75" t="s">
        <v>8</v>
      </c>
      <c r="B183" s="75">
        <v>214.9</v>
      </c>
      <c r="C183" s="75">
        <v>129.8</v>
      </c>
      <c r="D183" s="75">
        <v>129.6</v>
      </c>
      <c r="E183" s="75">
        <v>7.5</v>
      </c>
      <c r="F183" s="75">
        <v>10.3</v>
      </c>
      <c r="G183" s="75">
        <v>141</v>
      </c>
    </row>
    <row r="184" spans="1:7">
      <c r="A184" s="75" t="s">
        <v>8</v>
      </c>
      <c r="B184" s="75">
        <v>215.2</v>
      </c>
      <c r="C184" s="75">
        <v>129.7</v>
      </c>
      <c r="D184" s="75">
        <v>129.1</v>
      </c>
      <c r="E184" s="75">
        <v>9</v>
      </c>
      <c r="F184" s="75">
        <v>9.7</v>
      </c>
      <c r="G184" s="75">
        <v>141.9</v>
      </c>
    </row>
    <row r="185" spans="1:7">
      <c r="A185" s="75" t="s">
        <v>8</v>
      </c>
      <c r="B185" s="75">
        <v>215.2</v>
      </c>
      <c r="C185" s="75">
        <v>130.1</v>
      </c>
      <c r="D185" s="75">
        <v>129.9</v>
      </c>
      <c r="E185" s="75">
        <v>7.9</v>
      </c>
      <c r="F185" s="75">
        <v>10.8</v>
      </c>
      <c r="G185" s="75">
        <v>141.3</v>
      </c>
    </row>
    <row r="186" spans="1:7">
      <c r="A186" s="75" t="s">
        <v>8</v>
      </c>
      <c r="B186" s="75">
        <v>215.4</v>
      </c>
      <c r="C186" s="75">
        <v>130.7</v>
      </c>
      <c r="D186" s="75">
        <v>130.2</v>
      </c>
      <c r="E186" s="75">
        <v>9</v>
      </c>
      <c r="F186" s="75">
        <v>11.1</v>
      </c>
      <c r="G186" s="75">
        <v>141.2</v>
      </c>
    </row>
    <row r="187" spans="1:7">
      <c r="A187" s="75" t="s">
        <v>8</v>
      </c>
      <c r="B187" s="75">
        <v>215.1</v>
      </c>
      <c r="C187" s="75">
        <v>129.9</v>
      </c>
      <c r="D187" s="75">
        <v>129.6</v>
      </c>
      <c r="E187" s="75">
        <v>8.9</v>
      </c>
      <c r="F187" s="75">
        <v>10.2</v>
      </c>
      <c r="G187" s="75">
        <v>141.5</v>
      </c>
    </row>
    <row r="188" spans="1:7">
      <c r="A188" s="75" t="s">
        <v>8</v>
      </c>
      <c r="B188" s="75">
        <v>215.2</v>
      </c>
      <c r="C188" s="75">
        <v>129.9</v>
      </c>
      <c r="D188" s="75">
        <v>129.7</v>
      </c>
      <c r="E188" s="75">
        <v>8.7</v>
      </c>
      <c r="F188" s="75">
        <v>9.5</v>
      </c>
      <c r="G188" s="75">
        <v>141.6</v>
      </c>
    </row>
    <row r="189" spans="1:7">
      <c r="A189" s="75" t="s">
        <v>8</v>
      </c>
      <c r="B189" s="75">
        <v>215</v>
      </c>
      <c r="C189" s="75">
        <v>129.6</v>
      </c>
      <c r="D189" s="75">
        <v>129.2</v>
      </c>
      <c r="E189" s="75">
        <v>8.4</v>
      </c>
      <c r="F189" s="75">
        <v>10.2</v>
      </c>
      <c r="G189" s="75">
        <v>142.1</v>
      </c>
    </row>
    <row r="190" spans="1:7">
      <c r="A190" s="75" t="s">
        <v>8</v>
      </c>
      <c r="B190" s="75">
        <v>214.9</v>
      </c>
      <c r="C190" s="75">
        <v>130.3</v>
      </c>
      <c r="D190" s="75">
        <v>129.9</v>
      </c>
      <c r="E190" s="75">
        <v>7.4</v>
      </c>
      <c r="F190" s="75">
        <v>11.2</v>
      </c>
      <c r="G190" s="75">
        <v>141.5</v>
      </c>
    </row>
    <row r="191" spans="1:7">
      <c r="A191" s="75" t="s">
        <v>8</v>
      </c>
      <c r="B191" s="75">
        <v>215</v>
      </c>
      <c r="C191" s="75">
        <v>129.9</v>
      </c>
      <c r="D191" s="75">
        <v>129.7</v>
      </c>
      <c r="E191" s="75">
        <v>8</v>
      </c>
      <c r="F191" s="75">
        <v>10.5</v>
      </c>
      <c r="G191" s="75">
        <v>142</v>
      </c>
    </row>
    <row r="192" spans="1:7">
      <c r="A192" s="75" t="s">
        <v>8</v>
      </c>
      <c r="B192" s="75">
        <v>214.7</v>
      </c>
      <c r="C192" s="75">
        <v>129.7</v>
      </c>
      <c r="D192" s="75">
        <v>129.3</v>
      </c>
      <c r="E192" s="75">
        <v>8.6</v>
      </c>
      <c r="F192" s="75">
        <v>9.6</v>
      </c>
      <c r="G192" s="75">
        <v>141.6</v>
      </c>
    </row>
    <row r="193" spans="1:7">
      <c r="A193" s="75" t="s">
        <v>8</v>
      </c>
      <c r="B193" s="75">
        <v>215.4</v>
      </c>
      <c r="C193" s="75">
        <v>130</v>
      </c>
      <c r="D193" s="75">
        <v>129.9</v>
      </c>
      <c r="E193" s="75">
        <v>8.5</v>
      </c>
      <c r="F193" s="75">
        <v>9.7</v>
      </c>
      <c r="G193" s="75">
        <v>141.4</v>
      </c>
    </row>
    <row r="194" spans="1:7">
      <c r="A194" s="75" t="s">
        <v>8</v>
      </c>
      <c r="B194" s="75">
        <v>214.9</v>
      </c>
      <c r="C194" s="75">
        <v>129.4</v>
      </c>
      <c r="D194" s="75">
        <v>129.5</v>
      </c>
      <c r="E194" s="75">
        <v>8.2</v>
      </c>
      <c r="F194" s="75">
        <v>9.9</v>
      </c>
      <c r="G194" s="75">
        <v>141.5</v>
      </c>
    </row>
    <row r="195" spans="1:7">
      <c r="A195" s="75" t="s">
        <v>8</v>
      </c>
      <c r="B195" s="75">
        <v>214.5</v>
      </c>
      <c r="C195" s="75">
        <v>129.5</v>
      </c>
      <c r="D195" s="75">
        <v>129.3</v>
      </c>
      <c r="E195" s="75">
        <v>7.4</v>
      </c>
      <c r="F195" s="75">
        <v>10.7</v>
      </c>
      <c r="G195" s="75">
        <v>141.5</v>
      </c>
    </row>
    <row r="196" spans="1:7">
      <c r="A196" s="75" t="s">
        <v>8</v>
      </c>
      <c r="B196" s="75">
        <v>214.7</v>
      </c>
      <c r="C196" s="75">
        <v>129.6</v>
      </c>
      <c r="D196" s="75">
        <v>129.5</v>
      </c>
      <c r="E196" s="75">
        <v>8.3</v>
      </c>
      <c r="F196" s="75">
        <v>10</v>
      </c>
      <c r="G196" s="75">
        <v>142</v>
      </c>
    </row>
    <row r="197" spans="1:7">
      <c r="A197" s="75" t="s">
        <v>8</v>
      </c>
      <c r="B197" s="75">
        <v>215.6</v>
      </c>
      <c r="C197" s="75">
        <v>129.9</v>
      </c>
      <c r="D197" s="75">
        <v>129.9</v>
      </c>
      <c r="E197" s="75">
        <v>9</v>
      </c>
      <c r="F197" s="75">
        <v>9.5</v>
      </c>
      <c r="G197" s="75">
        <v>141.7</v>
      </c>
    </row>
    <row r="198" spans="1:7">
      <c r="A198" s="75" t="s">
        <v>8</v>
      </c>
      <c r="B198" s="75">
        <v>215</v>
      </c>
      <c r="C198" s="75">
        <v>130.4</v>
      </c>
      <c r="D198" s="75">
        <v>130.3</v>
      </c>
      <c r="E198" s="75">
        <v>9.1</v>
      </c>
      <c r="F198" s="75">
        <v>10.2</v>
      </c>
      <c r="G198" s="75">
        <v>141.1</v>
      </c>
    </row>
    <row r="199" spans="1:7">
      <c r="A199" s="75" t="s">
        <v>8</v>
      </c>
      <c r="B199" s="75">
        <v>214.4</v>
      </c>
      <c r="C199" s="75">
        <v>129.7</v>
      </c>
      <c r="D199" s="75">
        <v>129.5</v>
      </c>
      <c r="E199" s="75">
        <v>8</v>
      </c>
      <c r="F199" s="75">
        <v>10.3</v>
      </c>
      <c r="G199" s="75">
        <v>141.2</v>
      </c>
    </row>
    <row r="200" spans="1:7">
      <c r="A200" s="75" t="s">
        <v>8</v>
      </c>
      <c r="B200" s="75">
        <v>215.1</v>
      </c>
      <c r="C200" s="75">
        <v>130</v>
      </c>
      <c r="D200" s="75">
        <v>129.8</v>
      </c>
      <c r="E200" s="75">
        <v>9.1</v>
      </c>
      <c r="F200" s="75">
        <v>10.2</v>
      </c>
      <c r="G200" s="75">
        <v>141.5</v>
      </c>
    </row>
    <row r="201" spans="1:7">
      <c r="A201" s="75" t="s">
        <v>8</v>
      </c>
      <c r="B201" s="75">
        <v>214.7</v>
      </c>
      <c r="C201" s="75">
        <v>130</v>
      </c>
      <c r="D201" s="75">
        <v>129.4</v>
      </c>
      <c r="E201" s="75">
        <v>7.8</v>
      </c>
      <c r="F201" s="75">
        <v>10</v>
      </c>
      <c r="G201" s="75">
        <v>141.2</v>
      </c>
    </row>
  </sheetData>
  <pageMargins left="0.511811024" right="0.511811024" top="0.787401575" bottom="0.787401575" header="0.31496062" footer="0.31496062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9"/>
  <dimension ref="A1:C201"/>
  <sheetViews>
    <sheetView topLeftCell="A174" workbookViewId="0">
      <selection activeCell="I196" sqref="I196"/>
    </sheetView>
  </sheetViews>
  <sheetFormatPr defaultColWidth="9" defaultRowHeight="14.4" outlineLevelCol="2"/>
  <cols>
    <col min="1" max="2" width="8.88888888888889" style="24"/>
  </cols>
  <sheetData>
    <row r="1" spans="1:3">
      <c r="A1" s="24" t="s">
        <v>89</v>
      </c>
      <c r="B1" s="24" t="s">
        <v>90</v>
      </c>
      <c r="C1" s="24" t="s">
        <v>16</v>
      </c>
    </row>
    <row r="2" spans="1:3">
      <c r="A2" s="24" t="s">
        <v>91</v>
      </c>
      <c r="B2" s="24">
        <v>0.3</v>
      </c>
      <c r="C2" s="24">
        <f>B2*1.7</f>
        <v>0.51</v>
      </c>
    </row>
    <row r="3" spans="1:3">
      <c r="A3" s="24" t="s">
        <v>91</v>
      </c>
      <c r="B3" s="24">
        <v>0.34</v>
      </c>
      <c r="C3" s="24">
        <f t="shared" ref="C3:C66" si="0">B3*1.7</f>
        <v>0.578</v>
      </c>
    </row>
    <row r="4" spans="1:3">
      <c r="A4" s="24" t="s">
        <v>91</v>
      </c>
      <c r="B4" s="24">
        <v>0.24</v>
      </c>
      <c r="C4" s="24">
        <f t="shared" si="0"/>
        <v>0.408</v>
      </c>
    </row>
    <row r="5" spans="1:3">
      <c r="A5" s="24" t="s">
        <v>91</v>
      </c>
      <c r="B5" s="24">
        <v>0.27</v>
      </c>
      <c r="C5" s="24">
        <f t="shared" si="0"/>
        <v>0.459</v>
      </c>
    </row>
    <row r="6" spans="1:3">
      <c r="A6" s="24" t="s">
        <v>91</v>
      </c>
      <c r="B6" s="24">
        <v>0.28</v>
      </c>
      <c r="C6" s="24">
        <f t="shared" si="0"/>
        <v>0.476</v>
      </c>
    </row>
    <row r="7" spans="1:3">
      <c r="A7" s="24" t="s">
        <v>91</v>
      </c>
      <c r="B7" s="24">
        <v>0.36</v>
      </c>
      <c r="C7" s="24">
        <f t="shared" si="0"/>
        <v>0.612</v>
      </c>
    </row>
    <row r="8" spans="1:3">
      <c r="A8" s="24" t="s">
        <v>91</v>
      </c>
      <c r="B8" s="24">
        <v>0.34</v>
      </c>
      <c r="C8" s="24">
        <f t="shared" si="0"/>
        <v>0.578</v>
      </c>
    </row>
    <row r="9" spans="1:3">
      <c r="A9" s="24" t="s">
        <v>91</v>
      </c>
      <c r="B9" s="24">
        <v>0.32</v>
      </c>
      <c r="C9" s="24">
        <f t="shared" si="0"/>
        <v>0.544</v>
      </c>
    </row>
    <row r="10" spans="1:3">
      <c r="A10" s="24" t="s">
        <v>91</v>
      </c>
      <c r="B10" s="24">
        <v>0.29</v>
      </c>
      <c r="C10" s="24">
        <f t="shared" si="0"/>
        <v>0.493</v>
      </c>
    </row>
    <row r="11" spans="1:3">
      <c r="A11" s="24" t="s">
        <v>91</v>
      </c>
      <c r="B11" s="24">
        <v>0.25</v>
      </c>
      <c r="C11" s="24">
        <f t="shared" si="0"/>
        <v>0.425</v>
      </c>
    </row>
    <row r="12" spans="1:3">
      <c r="A12" s="24" t="s">
        <v>91</v>
      </c>
      <c r="B12" s="24">
        <v>0.27</v>
      </c>
      <c r="C12" s="24">
        <f t="shared" si="0"/>
        <v>0.459</v>
      </c>
    </row>
    <row r="13" spans="1:3">
      <c r="A13" s="24" t="s">
        <v>91</v>
      </c>
      <c r="B13" s="24">
        <v>0.2</v>
      </c>
      <c r="C13" s="24">
        <f t="shared" si="0"/>
        <v>0.34</v>
      </c>
    </row>
    <row r="14" spans="1:3">
      <c r="A14" s="24" t="s">
        <v>91</v>
      </c>
      <c r="B14" s="24">
        <v>0.29</v>
      </c>
      <c r="C14" s="24">
        <f t="shared" si="0"/>
        <v>0.493</v>
      </c>
    </row>
    <row r="15" spans="1:3">
      <c r="A15" s="24" t="s">
        <v>91</v>
      </c>
      <c r="B15" s="24">
        <v>0.25</v>
      </c>
      <c r="C15" s="24">
        <f t="shared" si="0"/>
        <v>0.425</v>
      </c>
    </row>
    <row r="16" spans="1:3">
      <c r="A16" s="24" t="s">
        <v>91</v>
      </c>
      <c r="B16" s="24">
        <v>0.33</v>
      </c>
      <c r="C16" s="24">
        <f t="shared" si="0"/>
        <v>0.561</v>
      </c>
    </row>
    <row r="17" spans="1:3">
      <c r="A17" s="24" t="s">
        <v>91</v>
      </c>
      <c r="B17" s="24">
        <v>0.2</v>
      </c>
      <c r="C17" s="24">
        <f t="shared" si="0"/>
        <v>0.34</v>
      </c>
    </row>
    <row r="18" spans="1:3">
      <c r="A18" s="24" t="s">
        <v>91</v>
      </c>
      <c r="B18" s="24">
        <v>0.29</v>
      </c>
      <c r="C18" s="24">
        <f t="shared" si="0"/>
        <v>0.493</v>
      </c>
    </row>
    <row r="19" spans="1:3">
      <c r="A19" s="24" t="s">
        <v>91</v>
      </c>
      <c r="B19" s="24">
        <v>0.32</v>
      </c>
      <c r="C19" s="24">
        <f t="shared" si="0"/>
        <v>0.544</v>
      </c>
    </row>
    <row r="20" spans="1:3">
      <c r="A20" s="24" t="s">
        <v>91</v>
      </c>
      <c r="B20" s="24">
        <v>0.32</v>
      </c>
      <c r="C20" s="24">
        <f t="shared" si="0"/>
        <v>0.544</v>
      </c>
    </row>
    <row r="21" spans="1:3">
      <c r="A21" s="24" t="s">
        <v>91</v>
      </c>
      <c r="B21" s="24">
        <v>0.3</v>
      </c>
      <c r="C21" s="24">
        <f t="shared" si="0"/>
        <v>0.51</v>
      </c>
    </row>
    <row r="22" spans="1:3">
      <c r="A22" s="24" t="s">
        <v>91</v>
      </c>
      <c r="B22" s="24">
        <v>0.26</v>
      </c>
      <c r="C22" s="24">
        <f t="shared" si="0"/>
        <v>0.442</v>
      </c>
    </row>
    <row r="23" spans="1:3">
      <c r="A23" s="24" t="s">
        <v>91</v>
      </c>
      <c r="B23" s="24">
        <v>0.26</v>
      </c>
      <c r="C23" s="24">
        <f t="shared" si="0"/>
        <v>0.442</v>
      </c>
    </row>
    <row r="24" spans="1:3">
      <c r="A24" s="24" t="s">
        <v>91</v>
      </c>
      <c r="B24" s="24">
        <v>0.27</v>
      </c>
      <c r="C24" s="24">
        <f t="shared" si="0"/>
        <v>0.459</v>
      </c>
    </row>
    <row r="25" spans="1:3">
      <c r="A25" s="24" t="s">
        <v>91</v>
      </c>
      <c r="B25" s="24">
        <v>0.24</v>
      </c>
      <c r="C25" s="24">
        <f t="shared" si="0"/>
        <v>0.408</v>
      </c>
    </row>
    <row r="26" spans="1:3">
      <c r="A26" s="24" t="s">
        <v>91</v>
      </c>
      <c r="B26" s="24">
        <v>0.29</v>
      </c>
      <c r="C26" s="24">
        <f t="shared" si="0"/>
        <v>0.493</v>
      </c>
    </row>
    <row r="27" spans="1:3">
      <c r="A27" s="24" t="s">
        <v>91</v>
      </c>
      <c r="B27" s="24">
        <v>0.29</v>
      </c>
      <c r="C27" s="24">
        <f t="shared" si="0"/>
        <v>0.493</v>
      </c>
    </row>
    <row r="28" spans="1:3">
      <c r="A28" s="24" t="s">
        <v>91</v>
      </c>
      <c r="B28" s="24">
        <v>0.29</v>
      </c>
      <c r="C28" s="24">
        <f t="shared" si="0"/>
        <v>0.493</v>
      </c>
    </row>
    <row r="29" spans="1:3">
      <c r="A29" s="24" t="s">
        <v>91</v>
      </c>
      <c r="B29" s="24">
        <v>0.3</v>
      </c>
      <c r="C29" s="24">
        <f t="shared" si="0"/>
        <v>0.51</v>
      </c>
    </row>
    <row r="30" spans="1:3">
      <c r="A30" s="24" t="s">
        <v>91</v>
      </c>
      <c r="B30" s="24">
        <v>0.26</v>
      </c>
      <c r="C30" s="24">
        <f t="shared" si="0"/>
        <v>0.442</v>
      </c>
    </row>
    <row r="31" spans="1:3">
      <c r="A31" s="24" t="s">
        <v>91</v>
      </c>
      <c r="B31" s="24">
        <v>0.35</v>
      </c>
      <c r="C31" s="24">
        <f t="shared" si="0"/>
        <v>0.595</v>
      </c>
    </row>
    <row r="32" spans="1:3">
      <c r="A32" s="24" t="s">
        <v>91</v>
      </c>
      <c r="B32" s="24">
        <v>0.29</v>
      </c>
      <c r="C32" s="24">
        <f t="shared" si="0"/>
        <v>0.493</v>
      </c>
    </row>
    <row r="33" spans="1:3">
      <c r="A33" s="24" t="s">
        <v>91</v>
      </c>
      <c r="B33" s="24">
        <v>0.26</v>
      </c>
      <c r="C33" s="24">
        <f t="shared" si="0"/>
        <v>0.442</v>
      </c>
    </row>
    <row r="34" spans="1:3">
      <c r="A34" s="24" t="s">
        <v>91</v>
      </c>
      <c r="B34" s="24">
        <v>0.32</v>
      </c>
      <c r="C34" s="24">
        <f t="shared" si="0"/>
        <v>0.544</v>
      </c>
    </row>
    <row r="35" spans="1:3">
      <c r="A35" s="24" t="s">
        <v>91</v>
      </c>
      <c r="B35" s="24">
        <v>0.22</v>
      </c>
      <c r="C35" s="24">
        <f t="shared" si="0"/>
        <v>0.374</v>
      </c>
    </row>
    <row r="36" spans="1:3">
      <c r="A36" s="24" t="s">
        <v>91</v>
      </c>
      <c r="B36" s="24">
        <v>0.33</v>
      </c>
      <c r="C36" s="24">
        <f t="shared" si="0"/>
        <v>0.561</v>
      </c>
    </row>
    <row r="37" spans="1:3">
      <c r="A37" s="24" t="s">
        <v>91</v>
      </c>
      <c r="B37" s="24">
        <v>0.25</v>
      </c>
      <c r="C37" s="24">
        <f t="shared" si="0"/>
        <v>0.425</v>
      </c>
    </row>
    <row r="38" spans="1:3">
      <c r="A38" s="24" t="s">
        <v>91</v>
      </c>
      <c r="B38" s="24">
        <v>0.27</v>
      </c>
      <c r="C38" s="24">
        <f t="shared" si="0"/>
        <v>0.459</v>
      </c>
    </row>
    <row r="39" spans="1:3">
      <c r="A39" s="24" t="s">
        <v>91</v>
      </c>
      <c r="B39" s="24">
        <v>0.27</v>
      </c>
      <c r="C39" s="24">
        <f t="shared" si="0"/>
        <v>0.459</v>
      </c>
    </row>
    <row r="40" spans="1:3">
      <c r="A40" s="24" t="s">
        <v>91</v>
      </c>
      <c r="B40" s="24">
        <v>0.33</v>
      </c>
      <c r="C40" s="24">
        <f t="shared" si="0"/>
        <v>0.561</v>
      </c>
    </row>
    <row r="41" spans="1:3">
      <c r="A41" s="24" t="s">
        <v>91</v>
      </c>
      <c r="B41" s="24">
        <v>0.27</v>
      </c>
      <c r="C41" s="24">
        <f t="shared" si="0"/>
        <v>0.459</v>
      </c>
    </row>
    <row r="42" spans="1:3">
      <c r="A42" s="24" t="s">
        <v>91</v>
      </c>
      <c r="B42" s="24">
        <v>0.27</v>
      </c>
      <c r="C42" s="24">
        <f t="shared" si="0"/>
        <v>0.459</v>
      </c>
    </row>
    <row r="43" spans="1:3">
      <c r="A43" s="24" t="s">
        <v>91</v>
      </c>
      <c r="B43" s="24">
        <v>0.34</v>
      </c>
      <c r="C43" s="24">
        <f t="shared" si="0"/>
        <v>0.578</v>
      </c>
    </row>
    <row r="44" spans="1:3">
      <c r="A44" s="24" t="s">
        <v>91</v>
      </c>
      <c r="B44" s="24">
        <v>0.23</v>
      </c>
      <c r="C44" s="24">
        <f t="shared" si="0"/>
        <v>0.391</v>
      </c>
    </row>
    <row r="45" spans="1:3">
      <c r="A45" s="24" t="s">
        <v>91</v>
      </c>
      <c r="B45" s="24">
        <v>0.28</v>
      </c>
      <c r="C45" s="24">
        <f t="shared" si="0"/>
        <v>0.476</v>
      </c>
    </row>
    <row r="46" spans="1:3">
      <c r="A46" s="24" t="s">
        <v>91</v>
      </c>
      <c r="B46" s="24">
        <v>0.28</v>
      </c>
      <c r="C46" s="24">
        <f t="shared" si="0"/>
        <v>0.476</v>
      </c>
    </row>
    <row r="47" spans="1:3">
      <c r="A47" s="24" t="s">
        <v>91</v>
      </c>
      <c r="B47" s="24">
        <v>0.18</v>
      </c>
      <c r="C47" s="24">
        <f t="shared" si="0"/>
        <v>0.306</v>
      </c>
    </row>
    <row r="48" spans="1:3">
      <c r="A48" s="24" t="s">
        <v>91</v>
      </c>
      <c r="B48" s="24">
        <v>0.3</v>
      </c>
      <c r="C48" s="24">
        <f t="shared" si="0"/>
        <v>0.51</v>
      </c>
    </row>
    <row r="49" spans="1:3">
      <c r="A49" s="24" t="s">
        <v>91</v>
      </c>
      <c r="B49" s="24">
        <v>0.27</v>
      </c>
      <c r="C49" s="24">
        <f t="shared" si="0"/>
        <v>0.459</v>
      </c>
    </row>
    <row r="50" spans="1:3">
      <c r="A50" s="24" t="s">
        <v>91</v>
      </c>
      <c r="B50" s="24">
        <v>0.24</v>
      </c>
      <c r="C50" s="24">
        <f t="shared" si="0"/>
        <v>0.408</v>
      </c>
    </row>
    <row r="51" spans="1:3">
      <c r="A51" s="24" t="s">
        <v>91</v>
      </c>
      <c r="B51" s="24">
        <v>0.34</v>
      </c>
      <c r="C51" s="24">
        <f t="shared" si="0"/>
        <v>0.578</v>
      </c>
    </row>
    <row r="52" spans="1:3">
      <c r="A52" s="24" t="s">
        <v>91</v>
      </c>
      <c r="B52" s="24">
        <v>0.28</v>
      </c>
      <c r="C52" s="24">
        <f t="shared" si="0"/>
        <v>0.476</v>
      </c>
    </row>
    <row r="53" spans="1:3">
      <c r="A53" s="24" t="s">
        <v>91</v>
      </c>
      <c r="B53" s="24">
        <v>0.29</v>
      </c>
      <c r="C53" s="24">
        <f t="shared" si="0"/>
        <v>0.493</v>
      </c>
    </row>
    <row r="54" spans="1:3">
      <c r="A54" s="24" t="s">
        <v>91</v>
      </c>
      <c r="B54" s="24">
        <v>0.35</v>
      </c>
      <c r="C54" s="24">
        <f t="shared" si="0"/>
        <v>0.595</v>
      </c>
    </row>
    <row r="55" spans="1:3">
      <c r="A55" s="24" t="s">
        <v>91</v>
      </c>
      <c r="B55" s="24">
        <v>0.2</v>
      </c>
      <c r="C55" s="24">
        <f t="shared" si="0"/>
        <v>0.34</v>
      </c>
    </row>
    <row r="56" spans="1:3">
      <c r="A56" s="24" t="s">
        <v>91</v>
      </c>
      <c r="B56" s="24">
        <v>0.3</v>
      </c>
      <c r="C56" s="24">
        <f t="shared" si="0"/>
        <v>0.51</v>
      </c>
    </row>
    <row r="57" spans="1:3">
      <c r="A57" s="24" t="s">
        <v>91</v>
      </c>
      <c r="B57" s="24">
        <v>0.26</v>
      </c>
      <c r="C57" s="24">
        <f t="shared" si="0"/>
        <v>0.442</v>
      </c>
    </row>
    <row r="58" spans="1:3">
      <c r="A58" s="24" t="s">
        <v>91</v>
      </c>
      <c r="B58" s="24">
        <v>0.23</v>
      </c>
      <c r="C58" s="24">
        <f t="shared" si="0"/>
        <v>0.391</v>
      </c>
    </row>
    <row r="59" spans="1:3">
      <c r="A59" s="24" t="s">
        <v>91</v>
      </c>
      <c r="B59" s="24">
        <v>0.2</v>
      </c>
      <c r="C59" s="24">
        <f t="shared" si="0"/>
        <v>0.34</v>
      </c>
    </row>
    <row r="60" spans="1:3">
      <c r="A60" s="24" t="s">
        <v>91</v>
      </c>
      <c r="B60" s="24">
        <v>0.27</v>
      </c>
      <c r="C60" s="24">
        <f t="shared" si="0"/>
        <v>0.459</v>
      </c>
    </row>
    <row r="61" spans="1:3">
      <c r="A61" s="24" t="s">
        <v>91</v>
      </c>
      <c r="B61" s="24">
        <v>0.27</v>
      </c>
      <c r="C61" s="24">
        <f t="shared" si="0"/>
        <v>0.459</v>
      </c>
    </row>
    <row r="62" spans="1:3">
      <c r="A62" s="24" t="s">
        <v>91</v>
      </c>
      <c r="B62" s="24">
        <v>0.24</v>
      </c>
      <c r="C62" s="24">
        <f t="shared" si="0"/>
        <v>0.408</v>
      </c>
    </row>
    <row r="63" spans="1:3">
      <c r="A63" s="24" t="s">
        <v>91</v>
      </c>
      <c r="B63" s="24">
        <v>0.29</v>
      </c>
      <c r="C63" s="24">
        <f t="shared" si="0"/>
        <v>0.493</v>
      </c>
    </row>
    <row r="64" spans="1:3">
      <c r="A64" s="24" t="s">
        <v>91</v>
      </c>
      <c r="B64" s="24">
        <v>0.31</v>
      </c>
      <c r="C64" s="24">
        <f t="shared" si="0"/>
        <v>0.527</v>
      </c>
    </row>
    <row r="65" spans="1:3">
      <c r="A65" s="24" t="s">
        <v>91</v>
      </c>
      <c r="B65" s="24">
        <v>0.33</v>
      </c>
      <c r="C65" s="24">
        <f t="shared" si="0"/>
        <v>0.561</v>
      </c>
    </row>
    <row r="66" spans="1:3">
      <c r="A66" s="24" t="s">
        <v>91</v>
      </c>
      <c r="B66" s="24">
        <v>0.28</v>
      </c>
      <c r="C66" s="24">
        <f t="shared" si="0"/>
        <v>0.476</v>
      </c>
    </row>
    <row r="67" spans="1:3">
      <c r="A67" s="24" t="s">
        <v>91</v>
      </c>
      <c r="B67" s="24">
        <v>0.28</v>
      </c>
      <c r="C67" s="24">
        <f t="shared" ref="C67:C100" si="1">B67*1.7</f>
        <v>0.476</v>
      </c>
    </row>
    <row r="68" spans="1:3">
      <c r="A68" s="24" t="s">
        <v>91</v>
      </c>
      <c r="B68" s="24">
        <v>0.34</v>
      </c>
      <c r="C68" s="24">
        <f t="shared" si="1"/>
        <v>0.578</v>
      </c>
    </row>
    <row r="69" spans="1:3">
      <c r="A69" s="24" t="s">
        <v>91</v>
      </c>
      <c r="B69" s="24">
        <v>0.2</v>
      </c>
      <c r="C69" s="24">
        <f t="shared" si="1"/>
        <v>0.34</v>
      </c>
    </row>
    <row r="70" spans="1:3">
      <c r="A70" s="24" t="s">
        <v>91</v>
      </c>
      <c r="B70" s="24">
        <v>0.19</v>
      </c>
      <c r="C70" s="24">
        <f t="shared" si="1"/>
        <v>0.323</v>
      </c>
    </row>
    <row r="71" spans="1:3">
      <c r="A71" s="24" t="s">
        <v>91</v>
      </c>
      <c r="B71" s="24">
        <v>0.28</v>
      </c>
      <c r="C71" s="24">
        <f t="shared" si="1"/>
        <v>0.476</v>
      </c>
    </row>
    <row r="72" spans="1:3">
      <c r="A72" s="24" t="s">
        <v>91</v>
      </c>
      <c r="B72" s="24">
        <v>0.3</v>
      </c>
      <c r="C72" s="24">
        <f t="shared" si="1"/>
        <v>0.51</v>
      </c>
    </row>
    <row r="73" spans="1:3">
      <c r="A73" s="24" t="s">
        <v>91</v>
      </c>
      <c r="B73" s="24">
        <v>0.27</v>
      </c>
      <c r="C73" s="24">
        <f t="shared" si="1"/>
        <v>0.459</v>
      </c>
    </row>
    <row r="74" spans="1:3">
      <c r="A74" s="24" t="s">
        <v>91</v>
      </c>
      <c r="B74" s="24">
        <v>0.2</v>
      </c>
      <c r="C74" s="24">
        <f t="shared" si="1"/>
        <v>0.34</v>
      </c>
    </row>
    <row r="75" spans="1:3">
      <c r="A75" s="24" t="s">
        <v>91</v>
      </c>
      <c r="B75" s="24">
        <v>0.31</v>
      </c>
      <c r="C75" s="24">
        <f t="shared" si="1"/>
        <v>0.527</v>
      </c>
    </row>
    <row r="76" spans="1:3">
      <c r="A76" s="24" t="s">
        <v>91</v>
      </c>
      <c r="B76" s="24">
        <v>0.25</v>
      </c>
      <c r="C76" s="24">
        <f t="shared" si="1"/>
        <v>0.425</v>
      </c>
    </row>
    <row r="77" spans="1:3">
      <c r="A77" s="24" t="s">
        <v>91</v>
      </c>
      <c r="B77" s="24">
        <v>0.28</v>
      </c>
      <c r="C77" s="24">
        <f t="shared" si="1"/>
        <v>0.476</v>
      </c>
    </row>
    <row r="78" spans="1:3">
      <c r="A78" s="24" t="s">
        <v>91</v>
      </c>
      <c r="B78" s="24">
        <v>0.28</v>
      </c>
      <c r="C78" s="24">
        <f t="shared" si="1"/>
        <v>0.476</v>
      </c>
    </row>
    <row r="79" spans="1:3">
      <c r="A79" s="24" t="s">
        <v>91</v>
      </c>
      <c r="B79" s="24">
        <v>0.37</v>
      </c>
      <c r="C79" s="24">
        <f t="shared" si="1"/>
        <v>0.629</v>
      </c>
    </row>
    <row r="80" spans="1:3">
      <c r="A80" s="24" t="s">
        <v>91</v>
      </c>
      <c r="B80" s="24">
        <v>0.29</v>
      </c>
      <c r="C80" s="24">
        <f t="shared" si="1"/>
        <v>0.493</v>
      </c>
    </row>
    <row r="81" spans="1:3">
      <c r="A81" s="24" t="s">
        <v>91</v>
      </c>
      <c r="B81" s="24">
        <v>0.2</v>
      </c>
      <c r="C81" s="24">
        <f t="shared" si="1"/>
        <v>0.34</v>
      </c>
    </row>
    <row r="82" spans="1:3">
      <c r="A82" s="24" t="s">
        <v>91</v>
      </c>
      <c r="B82" s="24">
        <v>0.29</v>
      </c>
      <c r="C82" s="24">
        <f t="shared" si="1"/>
        <v>0.493</v>
      </c>
    </row>
    <row r="83" spans="1:3">
      <c r="A83" s="24" t="s">
        <v>91</v>
      </c>
      <c r="B83" s="24">
        <v>0.33</v>
      </c>
      <c r="C83" s="24">
        <f t="shared" si="1"/>
        <v>0.561</v>
      </c>
    </row>
    <row r="84" spans="1:3">
      <c r="A84" s="24" t="s">
        <v>91</v>
      </c>
      <c r="B84" s="24">
        <v>0.27</v>
      </c>
      <c r="C84" s="24">
        <f t="shared" si="1"/>
        <v>0.459</v>
      </c>
    </row>
    <row r="85" spans="1:3">
      <c r="A85" s="24" t="s">
        <v>91</v>
      </c>
      <c r="B85" s="24">
        <v>0.33</v>
      </c>
      <c r="C85" s="24">
        <f t="shared" si="1"/>
        <v>0.561</v>
      </c>
    </row>
    <row r="86" spans="1:3">
      <c r="A86" s="24" t="s">
        <v>91</v>
      </c>
      <c r="B86" s="24">
        <v>0.2</v>
      </c>
      <c r="C86" s="24">
        <f t="shared" si="1"/>
        <v>0.34</v>
      </c>
    </row>
    <row r="87" spans="1:3">
      <c r="A87" s="24" t="s">
        <v>91</v>
      </c>
      <c r="B87" s="24">
        <v>0.29</v>
      </c>
      <c r="C87" s="24">
        <f t="shared" si="1"/>
        <v>0.493</v>
      </c>
    </row>
    <row r="88" spans="1:3">
      <c r="A88" s="24" t="s">
        <v>91</v>
      </c>
      <c r="B88" s="24">
        <v>0.24</v>
      </c>
      <c r="C88" s="24">
        <f t="shared" si="1"/>
        <v>0.408</v>
      </c>
    </row>
    <row r="89" spans="1:3">
      <c r="A89" s="24" t="s">
        <v>91</v>
      </c>
      <c r="B89" s="24">
        <v>0.3</v>
      </c>
      <c r="C89" s="24">
        <f t="shared" si="1"/>
        <v>0.51</v>
      </c>
    </row>
    <row r="90" spans="1:3">
      <c r="A90" s="24" t="s">
        <v>91</v>
      </c>
      <c r="B90" s="24">
        <v>0.3</v>
      </c>
      <c r="C90" s="24">
        <f t="shared" si="1"/>
        <v>0.51</v>
      </c>
    </row>
    <row r="91" spans="1:3">
      <c r="A91" s="24" t="s">
        <v>91</v>
      </c>
      <c r="B91" s="24">
        <v>0.28</v>
      </c>
      <c r="C91" s="24">
        <f t="shared" si="1"/>
        <v>0.476</v>
      </c>
    </row>
    <row r="92" spans="1:3">
      <c r="A92" s="24" t="s">
        <v>91</v>
      </c>
      <c r="B92" s="24">
        <v>0.29</v>
      </c>
      <c r="C92" s="24">
        <f t="shared" si="1"/>
        <v>0.493</v>
      </c>
    </row>
    <row r="93" spans="1:3">
      <c r="A93" s="24" t="s">
        <v>91</v>
      </c>
      <c r="B93" s="24">
        <v>0.27</v>
      </c>
      <c r="C93" s="24">
        <f t="shared" si="1"/>
        <v>0.459</v>
      </c>
    </row>
    <row r="94" spans="1:3">
      <c r="A94" s="24" t="s">
        <v>91</v>
      </c>
      <c r="B94" s="24">
        <v>0.26</v>
      </c>
      <c r="C94" s="24">
        <f t="shared" si="1"/>
        <v>0.442</v>
      </c>
    </row>
    <row r="95" spans="1:3">
      <c r="A95" s="24" t="s">
        <v>91</v>
      </c>
      <c r="B95" s="24">
        <v>0.33</v>
      </c>
      <c r="C95" s="24">
        <f t="shared" si="1"/>
        <v>0.561</v>
      </c>
    </row>
    <row r="96" spans="1:3">
      <c r="A96" s="24" t="s">
        <v>91</v>
      </c>
      <c r="B96" s="24">
        <v>0.28</v>
      </c>
      <c r="C96" s="24">
        <f t="shared" si="1"/>
        <v>0.476</v>
      </c>
    </row>
    <row r="97" spans="1:3">
      <c r="A97" s="24" t="s">
        <v>91</v>
      </c>
      <c r="B97" s="24">
        <v>0.27</v>
      </c>
      <c r="C97" s="24">
        <f t="shared" si="1"/>
        <v>0.459</v>
      </c>
    </row>
    <row r="98" spans="1:3">
      <c r="A98" s="24" t="s">
        <v>91</v>
      </c>
      <c r="B98" s="24">
        <v>0.23</v>
      </c>
      <c r="C98" s="24">
        <f t="shared" si="1"/>
        <v>0.391</v>
      </c>
    </row>
    <row r="99" spans="1:3">
      <c r="A99" s="24" t="s">
        <v>91</v>
      </c>
      <c r="B99" s="24">
        <v>0.24</v>
      </c>
      <c r="C99" s="24">
        <f t="shared" si="1"/>
        <v>0.408</v>
      </c>
    </row>
    <row r="100" spans="1:3">
      <c r="A100" s="24" t="s">
        <v>91</v>
      </c>
      <c r="B100" s="24">
        <v>0.34</v>
      </c>
      <c r="C100" s="24">
        <f t="shared" si="1"/>
        <v>0.578</v>
      </c>
    </row>
    <row r="101" spans="1:3">
      <c r="A101" s="24" t="s">
        <v>91</v>
      </c>
      <c r="B101" s="24">
        <v>0.21</v>
      </c>
      <c r="C101" s="24">
        <f>B101*1.5</f>
        <v>0.315</v>
      </c>
    </row>
    <row r="102" spans="1:3">
      <c r="A102" s="24" t="s">
        <v>92</v>
      </c>
      <c r="B102" s="24">
        <v>0.54</v>
      </c>
      <c r="C102" s="24">
        <f>B102*1</f>
        <v>0.54</v>
      </c>
    </row>
    <row r="103" spans="1:3">
      <c r="A103" s="24" t="s">
        <v>92</v>
      </c>
      <c r="B103" s="24">
        <v>0.57</v>
      </c>
      <c r="C103" s="24">
        <f t="shared" ref="C103:C166" si="2">B103*1</f>
        <v>0.57</v>
      </c>
    </row>
    <row r="104" spans="1:3">
      <c r="A104" s="24" t="s">
        <v>92</v>
      </c>
      <c r="B104" s="24">
        <v>0.57</v>
      </c>
      <c r="C104" s="24">
        <f t="shared" si="2"/>
        <v>0.57</v>
      </c>
    </row>
    <row r="105" spans="1:3">
      <c r="A105" s="24" t="s">
        <v>92</v>
      </c>
      <c r="B105" s="24">
        <v>0.6</v>
      </c>
      <c r="C105" s="24">
        <f t="shared" si="2"/>
        <v>0.6</v>
      </c>
    </row>
    <row r="106" spans="1:3">
      <c r="A106" s="24" t="s">
        <v>92</v>
      </c>
      <c r="B106" s="24">
        <v>0.64</v>
      </c>
      <c r="C106" s="24">
        <f t="shared" si="2"/>
        <v>0.64</v>
      </c>
    </row>
    <row r="107" spans="1:3">
      <c r="A107" s="24" t="s">
        <v>92</v>
      </c>
      <c r="B107" s="24">
        <v>0.51</v>
      </c>
      <c r="C107" s="24">
        <f t="shared" si="2"/>
        <v>0.51</v>
      </c>
    </row>
    <row r="108" spans="1:3">
      <c r="A108" s="24" t="s">
        <v>92</v>
      </c>
      <c r="B108" s="24">
        <v>0.48</v>
      </c>
      <c r="C108" s="24">
        <f t="shared" si="2"/>
        <v>0.48</v>
      </c>
    </row>
    <row r="109" spans="1:3">
      <c r="A109" s="24" t="s">
        <v>92</v>
      </c>
      <c r="B109" s="24">
        <v>0.48</v>
      </c>
      <c r="C109" s="24">
        <f t="shared" si="2"/>
        <v>0.48</v>
      </c>
    </row>
    <row r="110" spans="1:3">
      <c r="A110" s="24" t="s">
        <v>92</v>
      </c>
      <c r="B110" s="24">
        <v>0.49</v>
      </c>
      <c r="C110" s="24">
        <f t="shared" si="2"/>
        <v>0.49</v>
      </c>
    </row>
    <row r="111" spans="1:3">
      <c r="A111" s="24" t="s">
        <v>92</v>
      </c>
      <c r="B111" s="24">
        <v>0.51</v>
      </c>
      <c r="C111" s="24">
        <f t="shared" si="2"/>
        <v>0.51</v>
      </c>
    </row>
    <row r="112" spans="1:3">
      <c r="A112" s="24" t="s">
        <v>92</v>
      </c>
      <c r="B112" s="24">
        <v>0.54</v>
      </c>
      <c r="C112" s="24">
        <f t="shared" si="2"/>
        <v>0.54</v>
      </c>
    </row>
    <row r="113" spans="1:3">
      <c r="A113" s="24" t="s">
        <v>92</v>
      </c>
      <c r="B113" s="24">
        <v>0.51</v>
      </c>
      <c r="C113" s="24">
        <f t="shared" si="2"/>
        <v>0.51</v>
      </c>
    </row>
    <row r="114" spans="1:3">
      <c r="A114" s="24" t="s">
        <v>92</v>
      </c>
      <c r="B114" s="24">
        <v>0.56</v>
      </c>
      <c r="C114" s="24">
        <f t="shared" si="2"/>
        <v>0.56</v>
      </c>
    </row>
    <row r="115" spans="1:3">
      <c r="A115" s="24" t="s">
        <v>92</v>
      </c>
      <c r="B115" s="24">
        <v>0.68</v>
      </c>
      <c r="C115" s="24">
        <f t="shared" si="2"/>
        <v>0.68</v>
      </c>
    </row>
    <row r="116" spans="1:3">
      <c r="A116" s="24" t="s">
        <v>92</v>
      </c>
      <c r="B116" s="24">
        <v>0.56</v>
      </c>
      <c r="C116" s="24">
        <f t="shared" si="2"/>
        <v>0.56</v>
      </c>
    </row>
    <row r="117" spans="1:3">
      <c r="A117" s="24" t="s">
        <v>92</v>
      </c>
      <c r="B117" s="24">
        <v>0.42</v>
      </c>
      <c r="C117" s="24">
        <f t="shared" si="2"/>
        <v>0.42</v>
      </c>
    </row>
    <row r="118" spans="1:3">
      <c r="A118" s="24" t="s">
        <v>92</v>
      </c>
      <c r="B118" s="24">
        <v>0.5</v>
      </c>
      <c r="C118" s="24">
        <f t="shared" si="2"/>
        <v>0.5</v>
      </c>
    </row>
    <row r="119" spans="1:3">
      <c r="A119" s="24" t="s">
        <v>92</v>
      </c>
      <c r="B119" s="24">
        <v>0.53</v>
      </c>
      <c r="C119" s="24">
        <f t="shared" si="2"/>
        <v>0.53</v>
      </c>
    </row>
    <row r="120" spans="1:3">
      <c r="A120" s="24" t="s">
        <v>92</v>
      </c>
      <c r="B120" s="24">
        <v>0.59</v>
      </c>
      <c r="C120" s="24">
        <f t="shared" si="2"/>
        <v>0.59</v>
      </c>
    </row>
    <row r="121" spans="1:3">
      <c r="A121" s="24" t="s">
        <v>92</v>
      </c>
      <c r="B121" s="24">
        <v>0.43</v>
      </c>
      <c r="C121" s="24">
        <f t="shared" si="2"/>
        <v>0.43</v>
      </c>
    </row>
    <row r="122" spans="1:3">
      <c r="A122" s="24" t="s">
        <v>92</v>
      </c>
      <c r="B122" s="24">
        <v>0.56</v>
      </c>
      <c r="C122" s="24">
        <f t="shared" si="2"/>
        <v>0.56</v>
      </c>
    </row>
    <row r="123" spans="1:3">
      <c r="A123" s="24" t="s">
        <v>92</v>
      </c>
      <c r="B123" s="24">
        <v>0.54</v>
      </c>
      <c r="C123" s="24">
        <f t="shared" si="2"/>
        <v>0.54</v>
      </c>
    </row>
    <row r="124" spans="1:3">
      <c r="A124" s="24" t="s">
        <v>92</v>
      </c>
      <c r="B124" s="24">
        <v>0.32</v>
      </c>
      <c r="C124" s="24">
        <f t="shared" si="2"/>
        <v>0.32</v>
      </c>
    </row>
    <row r="125" spans="1:3">
      <c r="A125" s="24" t="s">
        <v>92</v>
      </c>
      <c r="B125" s="24">
        <v>0.36</v>
      </c>
      <c r="C125" s="24">
        <f t="shared" si="2"/>
        <v>0.36</v>
      </c>
    </row>
    <row r="126" spans="1:3">
      <c r="A126" s="24" t="s">
        <v>92</v>
      </c>
      <c r="B126" s="24">
        <v>0.55</v>
      </c>
      <c r="C126" s="24">
        <f t="shared" si="2"/>
        <v>0.55</v>
      </c>
    </row>
    <row r="127" spans="1:3">
      <c r="A127" s="24" t="s">
        <v>92</v>
      </c>
      <c r="B127" s="24">
        <v>0.5</v>
      </c>
      <c r="C127" s="24">
        <f t="shared" si="2"/>
        <v>0.5</v>
      </c>
    </row>
    <row r="128" spans="1:3">
      <c r="A128" s="24" t="s">
        <v>92</v>
      </c>
      <c r="B128" s="24">
        <v>0.5</v>
      </c>
      <c r="C128" s="24">
        <f t="shared" si="2"/>
        <v>0.5</v>
      </c>
    </row>
    <row r="129" spans="1:3">
      <c r="A129" s="24" t="s">
        <v>92</v>
      </c>
      <c r="B129" s="24">
        <v>0.67</v>
      </c>
      <c r="C129" s="24">
        <f t="shared" si="2"/>
        <v>0.67</v>
      </c>
    </row>
    <row r="130" spans="1:3">
      <c r="A130" s="24" t="s">
        <v>92</v>
      </c>
      <c r="B130" s="24">
        <v>0.55</v>
      </c>
      <c r="C130" s="24">
        <f t="shared" si="2"/>
        <v>0.55</v>
      </c>
    </row>
    <row r="131" spans="1:3">
      <c r="A131" s="24" t="s">
        <v>92</v>
      </c>
      <c r="B131" s="24">
        <v>0.61</v>
      </c>
      <c r="C131" s="24">
        <f t="shared" si="2"/>
        <v>0.61</v>
      </c>
    </row>
    <row r="132" spans="1:3">
      <c r="A132" s="24" t="s">
        <v>92</v>
      </c>
      <c r="B132" s="24">
        <v>0.55</v>
      </c>
      <c r="C132" s="24">
        <f t="shared" si="2"/>
        <v>0.55</v>
      </c>
    </row>
    <row r="133" spans="1:3">
      <c r="A133" s="24" t="s">
        <v>92</v>
      </c>
      <c r="B133" s="24">
        <v>0.49</v>
      </c>
      <c r="C133" s="24">
        <f t="shared" si="2"/>
        <v>0.49</v>
      </c>
    </row>
    <row r="134" spans="1:3">
      <c r="A134" s="24" t="s">
        <v>92</v>
      </c>
      <c r="B134" s="24">
        <v>0.58</v>
      </c>
      <c r="C134" s="24">
        <f t="shared" si="2"/>
        <v>0.58</v>
      </c>
    </row>
    <row r="135" spans="1:3">
      <c r="A135" s="24" t="s">
        <v>92</v>
      </c>
      <c r="B135" s="24">
        <v>0.52</v>
      </c>
      <c r="C135" s="24">
        <f t="shared" si="2"/>
        <v>0.52</v>
      </c>
    </row>
    <row r="136" spans="1:3">
      <c r="A136" s="24" t="s">
        <v>92</v>
      </c>
      <c r="B136" s="24">
        <v>0.61</v>
      </c>
      <c r="C136" s="24">
        <f t="shared" si="2"/>
        <v>0.61</v>
      </c>
    </row>
    <row r="137" spans="1:3">
      <c r="A137" s="24" t="s">
        <v>92</v>
      </c>
      <c r="B137" s="24">
        <v>0.52</v>
      </c>
      <c r="C137" s="24">
        <f t="shared" si="2"/>
        <v>0.52</v>
      </c>
    </row>
    <row r="138" spans="1:3">
      <c r="A138" s="24" t="s">
        <v>92</v>
      </c>
      <c r="B138" s="24">
        <v>0.4</v>
      </c>
      <c r="C138" s="24">
        <f t="shared" si="2"/>
        <v>0.4</v>
      </c>
    </row>
    <row r="139" spans="1:3">
      <c r="A139" s="24" t="s">
        <v>92</v>
      </c>
      <c r="B139" s="24">
        <v>0.54</v>
      </c>
      <c r="C139" s="24">
        <f t="shared" si="2"/>
        <v>0.54</v>
      </c>
    </row>
    <row r="140" spans="1:3">
      <c r="A140" s="24" t="s">
        <v>92</v>
      </c>
      <c r="B140" s="24">
        <v>0.36</v>
      </c>
      <c r="C140" s="24">
        <f t="shared" si="2"/>
        <v>0.36</v>
      </c>
    </row>
    <row r="141" spans="1:3">
      <c r="A141" s="24" t="s">
        <v>92</v>
      </c>
      <c r="B141" s="24">
        <v>0.5</v>
      </c>
      <c r="C141" s="24">
        <f t="shared" si="2"/>
        <v>0.5</v>
      </c>
    </row>
    <row r="142" spans="1:3">
      <c r="A142" s="24" t="s">
        <v>92</v>
      </c>
      <c r="B142" s="24">
        <v>0.55</v>
      </c>
      <c r="C142" s="24">
        <f t="shared" si="2"/>
        <v>0.55</v>
      </c>
    </row>
    <row r="143" spans="1:3">
      <c r="A143" s="24" t="s">
        <v>92</v>
      </c>
      <c r="B143" s="24">
        <v>0.43</v>
      </c>
      <c r="C143" s="24">
        <f t="shared" si="2"/>
        <v>0.43</v>
      </c>
    </row>
    <row r="144" spans="1:3">
      <c r="A144" s="24" t="s">
        <v>92</v>
      </c>
      <c r="B144" s="24">
        <v>0.52</v>
      </c>
      <c r="C144" s="24">
        <f t="shared" si="2"/>
        <v>0.52</v>
      </c>
    </row>
    <row r="145" spans="1:3">
      <c r="A145" s="24" t="s">
        <v>92</v>
      </c>
      <c r="B145" s="24">
        <v>0.56</v>
      </c>
      <c r="C145" s="24">
        <f t="shared" si="2"/>
        <v>0.56</v>
      </c>
    </row>
    <row r="146" spans="1:3">
      <c r="A146" s="24" t="s">
        <v>92</v>
      </c>
      <c r="B146" s="24">
        <v>0.49</v>
      </c>
      <c r="C146" s="24">
        <f t="shared" si="2"/>
        <v>0.49</v>
      </c>
    </row>
    <row r="147" spans="1:3">
      <c r="A147" s="24" t="s">
        <v>92</v>
      </c>
      <c r="B147" s="24">
        <v>0.39</v>
      </c>
      <c r="C147" s="24">
        <f t="shared" si="2"/>
        <v>0.39</v>
      </c>
    </row>
    <row r="148" spans="1:3">
      <c r="A148" s="24" t="s">
        <v>92</v>
      </c>
      <c r="B148" s="24">
        <v>0.56</v>
      </c>
      <c r="C148" s="24">
        <f t="shared" si="2"/>
        <v>0.56</v>
      </c>
    </row>
    <row r="149" spans="1:3">
      <c r="A149" s="24" t="s">
        <v>92</v>
      </c>
      <c r="B149" s="24">
        <v>0.54</v>
      </c>
      <c r="C149" s="24">
        <f t="shared" si="2"/>
        <v>0.54</v>
      </c>
    </row>
    <row r="150" spans="1:3">
      <c r="A150" s="24" t="s">
        <v>92</v>
      </c>
      <c r="B150" s="24">
        <v>0.53</v>
      </c>
      <c r="C150" s="24">
        <f t="shared" si="2"/>
        <v>0.53</v>
      </c>
    </row>
    <row r="151" spans="1:3">
      <c r="A151" s="24" t="s">
        <v>92</v>
      </c>
      <c r="B151" s="24">
        <v>0.62</v>
      </c>
      <c r="C151" s="24">
        <f t="shared" si="2"/>
        <v>0.62</v>
      </c>
    </row>
    <row r="152" spans="1:3">
      <c r="A152" s="24" t="s">
        <v>92</v>
      </c>
      <c r="B152" s="24">
        <v>0.51</v>
      </c>
      <c r="C152" s="24">
        <f t="shared" si="2"/>
        <v>0.51</v>
      </c>
    </row>
    <row r="153" spans="1:3">
      <c r="A153" s="24" t="s">
        <v>92</v>
      </c>
      <c r="B153" s="24">
        <v>0.64</v>
      </c>
      <c r="C153" s="24">
        <f t="shared" si="2"/>
        <v>0.64</v>
      </c>
    </row>
    <row r="154" spans="1:3">
      <c r="A154" s="24" t="s">
        <v>92</v>
      </c>
      <c r="B154" s="24">
        <v>0.46</v>
      </c>
      <c r="C154" s="24">
        <f t="shared" si="2"/>
        <v>0.46</v>
      </c>
    </row>
    <row r="155" spans="1:3">
      <c r="A155" s="24" t="s">
        <v>92</v>
      </c>
      <c r="B155" s="24">
        <v>0.55</v>
      </c>
      <c r="C155" s="24">
        <f t="shared" si="2"/>
        <v>0.55</v>
      </c>
    </row>
    <row r="156" spans="1:3">
      <c r="A156" s="24" t="s">
        <v>92</v>
      </c>
      <c r="B156" s="24">
        <v>0.71</v>
      </c>
      <c r="C156" s="24">
        <f t="shared" si="2"/>
        <v>0.71</v>
      </c>
    </row>
    <row r="157" spans="1:3">
      <c r="A157" s="24" t="s">
        <v>92</v>
      </c>
      <c r="B157" s="24">
        <v>0.55</v>
      </c>
      <c r="C157" s="24">
        <f t="shared" si="2"/>
        <v>0.55</v>
      </c>
    </row>
    <row r="158" spans="1:3">
      <c r="A158" s="24" t="s">
        <v>92</v>
      </c>
      <c r="B158" s="24">
        <v>0.38</v>
      </c>
      <c r="C158" s="24">
        <f t="shared" si="2"/>
        <v>0.38</v>
      </c>
    </row>
    <row r="159" spans="1:3">
      <c r="A159" s="24" t="s">
        <v>92</v>
      </c>
      <c r="B159" s="24">
        <v>0.56</v>
      </c>
      <c r="C159" s="24">
        <f t="shared" si="2"/>
        <v>0.56</v>
      </c>
    </row>
    <row r="160" spans="1:3">
      <c r="A160" s="24" t="s">
        <v>92</v>
      </c>
      <c r="B160" s="24">
        <v>0.56</v>
      </c>
      <c r="C160" s="24">
        <f t="shared" si="2"/>
        <v>0.56</v>
      </c>
    </row>
    <row r="161" spans="1:3">
      <c r="A161" s="24" t="s">
        <v>92</v>
      </c>
      <c r="B161" s="24">
        <v>0.75</v>
      </c>
      <c r="C161" s="24">
        <f t="shared" si="2"/>
        <v>0.75</v>
      </c>
    </row>
    <row r="162" spans="1:3">
      <c r="A162" s="24" t="s">
        <v>92</v>
      </c>
      <c r="B162" s="24">
        <v>0.47</v>
      </c>
      <c r="C162" s="24">
        <f t="shared" si="2"/>
        <v>0.47</v>
      </c>
    </row>
    <row r="163" spans="1:3">
      <c r="A163" s="24" t="s">
        <v>92</v>
      </c>
      <c r="B163" s="24">
        <v>0.46</v>
      </c>
      <c r="C163" s="24">
        <f t="shared" si="2"/>
        <v>0.46</v>
      </c>
    </row>
    <row r="164" spans="1:3">
      <c r="A164" s="24" t="s">
        <v>92</v>
      </c>
      <c r="B164" s="24">
        <v>0.44</v>
      </c>
      <c r="C164" s="24">
        <f t="shared" si="2"/>
        <v>0.44</v>
      </c>
    </row>
    <row r="165" spans="1:3">
      <c r="A165" s="24" t="s">
        <v>92</v>
      </c>
      <c r="B165" s="24">
        <v>0.59</v>
      </c>
      <c r="C165" s="24">
        <f t="shared" si="2"/>
        <v>0.59</v>
      </c>
    </row>
    <row r="166" spans="1:3">
      <c r="A166" s="24" t="s">
        <v>92</v>
      </c>
      <c r="B166" s="24">
        <v>0.5</v>
      </c>
      <c r="C166" s="24">
        <f t="shared" si="2"/>
        <v>0.5</v>
      </c>
    </row>
    <row r="167" spans="1:3">
      <c r="A167" s="24" t="s">
        <v>92</v>
      </c>
      <c r="B167" s="24">
        <v>0.51</v>
      </c>
      <c r="C167" s="24">
        <f t="shared" ref="C167:C201" si="3">B167*1</f>
        <v>0.51</v>
      </c>
    </row>
    <row r="168" spans="1:3">
      <c r="A168" s="24" t="s">
        <v>92</v>
      </c>
      <c r="B168" s="24">
        <v>0.45</v>
      </c>
      <c r="C168" s="24">
        <f t="shared" si="3"/>
        <v>0.45</v>
      </c>
    </row>
    <row r="169" spans="1:3">
      <c r="A169" s="24" t="s">
        <v>92</v>
      </c>
      <c r="B169" s="24">
        <v>0.51</v>
      </c>
      <c r="C169" s="24">
        <f t="shared" si="3"/>
        <v>0.51</v>
      </c>
    </row>
    <row r="170" spans="1:3">
      <c r="A170" s="24" t="s">
        <v>92</v>
      </c>
      <c r="B170" s="24">
        <v>0.48</v>
      </c>
      <c r="C170" s="24">
        <f t="shared" si="3"/>
        <v>0.48</v>
      </c>
    </row>
    <row r="171" spans="1:3">
      <c r="A171" s="24" t="s">
        <v>92</v>
      </c>
      <c r="B171" s="24">
        <v>0.48</v>
      </c>
      <c r="C171" s="24">
        <f t="shared" si="3"/>
        <v>0.48</v>
      </c>
    </row>
    <row r="172" spans="1:3">
      <c r="A172" s="24" t="s">
        <v>92</v>
      </c>
      <c r="B172" s="24">
        <v>0.41</v>
      </c>
      <c r="C172" s="24">
        <f t="shared" si="3"/>
        <v>0.41</v>
      </c>
    </row>
    <row r="173" spans="1:3">
      <c r="A173" s="24" t="s">
        <v>92</v>
      </c>
      <c r="B173" s="24">
        <v>0.54</v>
      </c>
      <c r="C173" s="24">
        <f t="shared" si="3"/>
        <v>0.54</v>
      </c>
    </row>
    <row r="174" spans="1:3">
      <c r="A174" s="24" t="s">
        <v>92</v>
      </c>
      <c r="B174" s="24">
        <v>0.4</v>
      </c>
      <c r="C174" s="24">
        <f t="shared" si="3"/>
        <v>0.4</v>
      </c>
    </row>
    <row r="175" spans="1:3">
      <c r="A175" s="24" t="s">
        <v>92</v>
      </c>
      <c r="B175" s="24">
        <v>0.41</v>
      </c>
      <c r="C175" s="24">
        <f t="shared" si="3"/>
        <v>0.41</v>
      </c>
    </row>
    <row r="176" spans="1:3">
      <c r="A176" s="24" t="s">
        <v>92</v>
      </c>
      <c r="B176" s="24">
        <v>0.27</v>
      </c>
      <c r="C176" s="24">
        <f t="shared" si="3"/>
        <v>0.27</v>
      </c>
    </row>
    <row r="177" spans="1:3">
      <c r="A177" s="24" t="s">
        <v>92</v>
      </c>
      <c r="B177" s="24">
        <v>0.67</v>
      </c>
      <c r="C177" s="24">
        <f t="shared" si="3"/>
        <v>0.67</v>
      </c>
    </row>
    <row r="178" spans="1:3">
      <c r="A178" s="24" t="s">
        <v>92</v>
      </c>
      <c r="B178" s="24">
        <v>0.66</v>
      </c>
      <c r="C178" s="24">
        <f t="shared" si="3"/>
        <v>0.66</v>
      </c>
    </row>
    <row r="179" spans="1:3">
      <c r="A179" s="24" t="s">
        <v>92</v>
      </c>
      <c r="B179" s="24">
        <v>0.42</v>
      </c>
      <c r="C179" s="24">
        <f t="shared" si="3"/>
        <v>0.42</v>
      </c>
    </row>
    <row r="180" spans="1:3">
      <c r="A180" s="24" t="s">
        <v>92</v>
      </c>
      <c r="B180" s="24">
        <v>0.44</v>
      </c>
      <c r="C180" s="24">
        <f t="shared" si="3"/>
        <v>0.44</v>
      </c>
    </row>
    <row r="181" spans="1:3">
      <c r="A181" s="24" t="s">
        <v>92</v>
      </c>
      <c r="B181" s="24">
        <v>0.71</v>
      </c>
      <c r="C181" s="24">
        <f t="shared" si="3"/>
        <v>0.71</v>
      </c>
    </row>
    <row r="182" spans="1:3">
      <c r="A182" s="24" t="s">
        <v>92</v>
      </c>
      <c r="B182" s="24">
        <v>0.55</v>
      </c>
      <c r="C182" s="24">
        <f t="shared" si="3"/>
        <v>0.55</v>
      </c>
    </row>
    <row r="183" spans="1:3">
      <c r="A183" s="24" t="s">
        <v>92</v>
      </c>
      <c r="B183" s="24">
        <v>0.38</v>
      </c>
      <c r="C183" s="24">
        <f t="shared" si="3"/>
        <v>0.38</v>
      </c>
    </row>
    <row r="184" spans="1:3">
      <c r="A184" s="24" t="s">
        <v>92</v>
      </c>
      <c r="B184" s="24">
        <v>0.5</v>
      </c>
      <c r="C184" s="24">
        <f t="shared" si="3"/>
        <v>0.5</v>
      </c>
    </row>
    <row r="185" spans="1:3">
      <c r="A185" s="24" t="s">
        <v>92</v>
      </c>
      <c r="B185" s="24">
        <v>0.47</v>
      </c>
      <c r="C185" s="24">
        <f t="shared" si="3"/>
        <v>0.47</v>
      </c>
    </row>
    <row r="186" spans="1:3">
      <c r="A186" s="24" t="s">
        <v>92</v>
      </c>
      <c r="B186" s="24">
        <v>0.61</v>
      </c>
      <c r="C186" s="24">
        <f t="shared" si="3"/>
        <v>0.61</v>
      </c>
    </row>
    <row r="187" spans="1:3">
      <c r="A187" s="24" t="s">
        <v>92</v>
      </c>
      <c r="B187" s="24">
        <v>0.5</v>
      </c>
      <c r="C187" s="24">
        <f t="shared" si="3"/>
        <v>0.5</v>
      </c>
    </row>
    <row r="188" spans="1:3">
      <c r="A188" s="24" t="s">
        <v>92</v>
      </c>
      <c r="B188" s="24">
        <v>0.5</v>
      </c>
      <c r="C188" s="24">
        <f t="shared" si="3"/>
        <v>0.5</v>
      </c>
    </row>
    <row r="189" spans="1:3">
      <c r="A189" s="24" t="s">
        <v>92</v>
      </c>
      <c r="B189" s="24">
        <v>0.46</v>
      </c>
      <c r="C189" s="24">
        <f t="shared" si="3"/>
        <v>0.46</v>
      </c>
    </row>
    <row r="190" spans="1:3">
      <c r="A190" s="24" t="s">
        <v>92</v>
      </c>
      <c r="B190" s="24">
        <v>0.41</v>
      </c>
      <c r="C190" s="24">
        <f t="shared" si="3"/>
        <v>0.41</v>
      </c>
    </row>
    <row r="191" spans="1:3">
      <c r="A191" s="24" t="s">
        <v>92</v>
      </c>
      <c r="B191" s="24">
        <v>0.33</v>
      </c>
      <c r="C191" s="24">
        <f t="shared" si="3"/>
        <v>0.33</v>
      </c>
    </row>
    <row r="192" spans="1:3">
      <c r="A192" s="24" t="s">
        <v>92</v>
      </c>
      <c r="B192" s="24">
        <v>0.31</v>
      </c>
      <c r="C192" s="24">
        <f t="shared" si="3"/>
        <v>0.31</v>
      </c>
    </row>
    <row r="193" spans="1:3">
      <c r="A193" s="24" t="s">
        <v>92</v>
      </c>
      <c r="B193" s="24">
        <v>0.54</v>
      </c>
      <c r="C193" s="24">
        <f t="shared" si="3"/>
        <v>0.54</v>
      </c>
    </row>
    <row r="194" spans="1:3">
      <c r="A194" s="24" t="s">
        <v>92</v>
      </c>
      <c r="B194" s="24">
        <v>0.36</v>
      </c>
      <c r="C194" s="24">
        <f t="shared" si="3"/>
        <v>0.36</v>
      </c>
    </row>
    <row r="195" spans="1:3">
      <c r="A195" s="24" t="s">
        <v>92</v>
      </c>
      <c r="B195" s="24">
        <v>0.53</v>
      </c>
      <c r="C195" s="24">
        <f t="shared" si="3"/>
        <v>0.53</v>
      </c>
    </row>
    <row r="196" spans="1:3">
      <c r="A196" s="24" t="s">
        <v>92</v>
      </c>
      <c r="B196" s="24">
        <v>0.61</v>
      </c>
      <c r="C196" s="24">
        <f t="shared" si="3"/>
        <v>0.61</v>
      </c>
    </row>
    <row r="197" spans="1:3">
      <c r="A197" s="24" t="s">
        <v>92</v>
      </c>
      <c r="B197" s="24">
        <v>0.48</v>
      </c>
      <c r="C197" s="24">
        <f t="shared" si="3"/>
        <v>0.48</v>
      </c>
    </row>
    <row r="198" spans="1:3">
      <c r="A198" s="24" t="s">
        <v>92</v>
      </c>
      <c r="B198" s="24">
        <v>0.46</v>
      </c>
      <c r="C198" s="24">
        <f t="shared" si="3"/>
        <v>0.46</v>
      </c>
    </row>
    <row r="199" spans="1:3">
      <c r="A199" s="24" t="s">
        <v>92</v>
      </c>
      <c r="B199" s="24">
        <v>0.4</v>
      </c>
      <c r="C199" s="24">
        <f t="shared" si="3"/>
        <v>0.4</v>
      </c>
    </row>
    <row r="200" spans="1:3">
      <c r="A200" s="24" t="s">
        <v>92</v>
      </c>
      <c r="B200" s="24">
        <v>0.35</v>
      </c>
      <c r="C200" s="24">
        <f t="shared" si="3"/>
        <v>0.35</v>
      </c>
    </row>
    <row r="201" spans="1:3">
      <c r="A201" s="24" t="s">
        <v>92</v>
      </c>
      <c r="B201" s="24">
        <v>0.44</v>
      </c>
      <c r="C201" s="24">
        <f t="shared" si="3"/>
        <v>0.44</v>
      </c>
    </row>
  </sheetData>
  <pageMargins left="0.511811024" right="0.511811024" top="0.787401575" bottom="0.787401575" header="0.31496062" footer="0.31496062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0"/>
  <dimension ref="A1:E50"/>
  <sheetViews>
    <sheetView workbookViewId="0">
      <selection activeCell="G42" sqref="G42"/>
    </sheetView>
  </sheetViews>
  <sheetFormatPr defaultColWidth="9" defaultRowHeight="14.4" outlineLevelCol="4"/>
  <sheetData>
    <row r="1" spans="1:5">
      <c r="A1" s="24" t="s">
        <v>93</v>
      </c>
      <c r="B1" s="24" t="s">
        <v>94</v>
      </c>
      <c r="C1" s="24" t="s">
        <v>95</v>
      </c>
      <c r="D1" s="24" t="s">
        <v>96</v>
      </c>
      <c r="E1" s="24" t="s">
        <v>97</v>
      </c>
    </row>
    <row r="2" spans="1:5">
      <c r="A2" s="67">
        <v>156</v>
      </c>
      <c r="B2" s="67">
        <v>245</v>
      </c>
      <c r="C2" s="67">
        <v>31.6</v>
      </c>
      <c r="D2" s="67">
        <v>18.5</v>
      </c>
      <c r="E2" s="67">
        <v>20.5</v>
      </c>
    </row>
    <row r="3" spans="1:5">
      <c r="A3" s="67">
        <v>154</v>
      </c>
      <c r="B3" s="67">
        <v>240</v>
      </c>
      <c r="C3" s="67">
        <v>30.4</v>
      </c>
      <c r="D3" s="67">
        <v>17.9</v>
      </c>
      <c r="E3" s="67">
        <v>19.6</v>
      </c>
    </row>
    <row r="4" spans="1:5">
      <c r="A4" s="67">
        <v>153</v>
      </c>
      <c r="B4" s="67">
        <v>240</v>
      </c>
      <c r="C4" s="67">
        <v>31</v>
      </c>
      <c r="D4" s="67">
        <v>18.4</v>
      </c>
      <c r="E4" s="67">
        <v>20.6</v>
      </c>
    </row>
    <row r="5" spans="1:5">
      <c r="A5" s="67">
        <v>153</v>
      </c>
      <c r="B5" s="67">
        <v>236</v>
      </c>
      <c r="C5" s="67">
        <v>30.9</v>
      </c>
      <c r="D5" s="67">
        <v>17.7</v>
      </c>
      <c r="E5" s="67">
        <v>20.2</v>
      </c>
    </row>
    <row r="6" spans="1:5">
      <c r="A6" s="67">
        <v>155</v>
      </c>
      <c r="B6" s="67">
        <v>243</v>
      </c>
      <c r="C6" s="67">
        <v>31.5</v>
      </c>
      <c r="D6" s="67">
        <v>18.6</v>
      </c>
      <c r="E6" s="67">
        <v>20.3</v>
      </c>
    </row>
    <row r="7" spans="1:5">
      <c r="A7" s="67">
        <v>163</v>
      </c>
      <c r="B7" s="67">
        <v>247</v>
      </c>
      <c r="C7" s="67">
        <v>32</v>
      </c>
      <c r="D7" s="67">
        <v>19</v>
      </c>
      <c r="E7" s="67">
        <v>20.9</v>
      </c>
    </row>
    <row r="8" spans="1:5">
      <c r="A8" s="67">
        <v>157</v>
      </c>
      <c r="B8" s="67">
        <v>238</v>
      </c>
      <c r="C8" s="67">
        <v>30.9</v>
      </c>
      <c r="D8" s="67">
        <v>18.4</v>
      </c>
      <c r="E8" s="67">
        <v>20.2</v>
      </c>
    </row>
    <row r="9" spans="1:5">
      <c r="A9" s="67">
        <v>155</v>
      </c>
      <c r="B9" s="67">
        <v>239</v>
      </c>
      <c r="C9" s="67">
        <v>32.8</v>
      </c>
      <c r="D9" s="67">
        <v>18.6</v>
      </c>
      <c r="E9" s="67">
        <v>21.2</v>
      </c>
    </row>
    <row r="10" spans="1:5">
      <c r="A10" s="67">
        <v>164</v>
      </c>
      <c r="B10" s="67">
        <v>248</v>
      </c>
      <c r="C10" s="67">
        <v>32.7</v>
      </c>
      <c r="D10" s="67">
        <v>19.1</v>
      </c>
      <c r="E10" s="67">
        <v>21.1</v>
      </c>
    </row>
    <row r="11" spans="1:5">
      <c r="A11" s="67">
        <v>158</v>
      </c>
      <c r="B11" s="67">
        <v>238</v>
      </c>
      <c r="C11" s="67">
        <v>31</v>
      </c>
      <c r="D11" s="67">
        <v>18.8</v>
      </c>
      <c r="E11" s="67">
        <v>22</v>
      </c>
    </row>
    <row r="12" spans="1:5">
      <c r="A12" s="67">
        <v>158</v>
      </c>
      <c r="B12" s="67">
        <v>240</v>
      </c>
      <c r="C12" s="67">
        <v>31.3</v>
      </c>
      <c r="D12" s="67">
        <v>18.6</v>
      </c>
      <c r="E12" s="67">
        <v>22</v>
      </c>
    </row>
    <row r="13" spans="1:5">
      <c r="A13" s="67">
        <v>160</v>
      </c>
      <c r="B13" s="67">
        <v>244</v>
      </c>
      <c r="C13" s="67">
        <v>31.1</v>
      </c>
      <c r="D13" s="67">
        <v>18.6</v>
      </c>
      <c r="E13" s="67">
        <v>20.5</v>
      </c>
    </row>
    <row r="14" spans="1:5">
      <c r="A14" s="67">
        <v>161</v>
      </c>
      <c r="B14" s="67">
        <v>246</v>
      </c>
      <c r="C14" s="67">
        <v>32.3</v>
      </c>
      <c r="D14" s="67">
        <v>19.3</v>
      </c>
      <c r="E14" s="67">
        <v>21.8</v>
      </c>
    </row>
    <row r="15" spans="1:5">
      <c r="A15" s="67">
        <v>157</v>
      </c>
      <c r="B15" s="67">
        <v>245</v>
      </c>
      <c r="C15" s="67">
        <v>32</v>
      </c>
      <c r="D15" s="67">
        <v>19.1</v>
      </c>
      <c r="E15" s="67">
        <v>20</v>
      </c>
    </row>
    <row r="16" spans="1:5">
      <c r="A16" s="67">
        <v>157</v>
      </c>
      <c r="B16" s="67">
        <v>235</v>
      </c>
      <c r="C16" s="67">
        <v>31.5</v>
      </c>
      <c r="D16" s="67">
        <v>18.1</v>
      </c>
      <c r="E16" s="67">
        <v>19.8</v>
      </c>
    </row>
    <row r="17" spans="1:5">
      <c r="A17" s="67">
        <v>156</v>
      </c>
      <c r="B17" s="67">
        <v>237</v>
      </c>
      <c r="C17" s="67">
        <v>30.9</v>
      </c>
      <c r="D17" s="67">
        <v>18</v>
      </c>
      <c r="E17" s="67">
        <v>20.3</v>
      </c>
    </row>
    <row r="18" spans="1:5">
      <c r="A18" s="67">
        <v>158</v>
      </c>
      <c r="B18" s="67">
        <v>244</v>
      </c>
      <c r="C18" s="67">
        <v>31.4</v>
      </c>
      <c r="D18" s="67">
        <v>18.5</v>
      </c>
      <c r="E18" s="67">
        <v>21.6</v>
      </c>
    </row>
    <row r="19" spans="1:5">
      <c r="A19" s="67">
        <v>153</v>
      </c>
      <c r="B19" s="67">
        <v>238</v>
      </c>
      <c r="C19" s="67">
        <v>30.5</v>
      </c>
      <c r="D19" s="67">
        <v>18.2</v>
      </c>
      <c r="E19" s="67">
        <v>20.9</v>
      </c>
    </row>
    <row r="20" spans="1:5">
      <c r="A20" s="67">
        <v>155</v>
      </c>
      <c r="B20" s="67">
        <v>236</v>
      </c>
      <c r="C20" s="67">
        <v>30.3</v>
      </c>
      <c r="D20" s="67">
        <v>18.5</v>
      </c>
      <c r="E20" s="67">
        <v>20.1</v>
      </c>
    </row>
    <row r="21" spans="1:5">
      <c r="A21" s="67">
        <v>163</v>
      </c>
      <c r="B21" s="67">
        <v>246</v>
      </c>
      <c r="C21" s="67">
        <v>32.5</v>
      </c>
      <c r="D21" s="67">
        <v>18.6</v>
      </c>
      <c r="E21" s="67">
        <v>21.9</v>
      </c>
    </row>
    <row r="22" spans="1:5">
      <c r="A22" s="67">
        <v>159</v>
      </c>
      <c r="B22" s="67">
        <v>236</v>
      </c>
      <c r="C22" s="67">
        <v>31.5</v>
      </c>
      <c r="D22" s="67">
        <v>18</v>
      </c>
      <c r="E22" s="67">
        <v>21.5</v>
      </c>
    </row>
    <row r="23" spans="1:5">
      <c r="A23" s="67">
        <v>155</v>
      </c>
      <c r="B23" s="67">
        <v>240</v>
      </c>
      <c r="C23" s="67">
        <v>31.4</v>
      </c>
      <c r="D23" s="67">
        <v>18</v>
      </c>
      <c r="E23" s="67">
        <v>20.7</v>
      </c>
    </row>
    <row r="24" spans="1:5">
      <c r="A24" s="67">
        <v>156</v>
      </c>
      <c r="B24" s="67">
        <v>240</v>
      </c>
      <c r="C24" s="67">
        <v>31.5</v>
      </c>
      <c r="D24" s="67">
        <v>18.2</v>
      </c>
      <c r="E24" s="67">
        <v>20.6</v>
      </c>
    </row>
    <row r="25" spans="1:5">
      <c r="A25" s="67">
        <v>160</v>
      </c>
      <c r="B25" s="67">
        <v>242</v>
      </c>
      <c r="C25" s="67">
        <v>32.6</v>
      </c>
      <c r="D25" s="67">
        <v>18.8</v>
      </c>
      <c r="E25" s="67">
        <v>21.7</v>
      </c>
    </row>
    <row r="26" spans="1:5">
      <c r="A26" s="67">
        <v>152</v>
      </c>
      <c r="B26" s="67">
        <v>232</v>
      </c>
      <c r="C26" s="67">
        <v>30.3</v>
      </c>
      <c r="D26" s="67">
        <v>17.2</v>
      </c>
      <c r="E26" s="67">
        <v>19.8</v>
      </c>
    </row>
    <row r="27" spans="1:5">
      <c r="A27" s="67">
        <v>160</v>
      </c>
      <c r="B27" s="67">
        <v>250</v>
      </c>
      <c r="C27" s="67">
        <v>31.7</v>
      </c>
      <c r="D27" s="67">
        <v>18.8</v>
      </c>
      <c r="E27" s="67">
        <v>22.5</v>
      </c>
    </row>
    <row r="28" spans="1:5">
      <c r="A28" s="67">
        <v>155</v>
      </c>
      <c r="B28" s="67">
        <v>237</v>
      </c>
      <c r="C28" s="67">
        <v>31</v>
      </c>
      <c r="D28" s="67">
        <v>18.5</v>
      </c>
      <c r="E28" s="67">
        <v>20</v>
      </c>
    </row>
    <row r="29" spans="1:5">
      <c r="A29" s="67">
        <v>157</v>
      </c>
      <c r="B29" s="67">
        <v>245</v>
      </c>
      <c r="C29" s="67">
        <v>32.2</v>
      </c>
      <c r="D29" s="67">
        <v>19.5</v>
      </c>
      <c r="E29" s="67">
        <v>21.4</v>
      </c>
    </row>
    <row r="30" spans="1:5">
      <c r="A30" s="67">
        <v>165</v>
      </c>
      <c r="B30" s="67">
        <v>245</v>
      </c>
      <c r="C30" s="67">
        <v>33.1</v>
      </c>
      <c r="D30" s="67">
        <v>19.8</v>
      </c>
      <c r="E30" s="67">
        <v>22.7</v>
      </c>
    </row>
    <row r="31" spans="1:5">
      <c r="A31" s="67">
        <v>153</v>
      </c>
      <c r="B31" s="67">
        <v>231</v>
      </c>
      <c r="C31" s="67">
        <v>30.1</v>
      </c>
      <c r="D31" s="67">
        <v>17.3</v>
      </c>
      <c r="E31" s="67">
        <v>19.8</v>
      </c>
    </row>
    <row r="32" spans="1:5">
      <c r="A32" s="67">
        <v>162</v>
      </c>
      <c r="B32" s="67">
        <v>239</v>
      </c>
      <c r="C32" s="67">
        <v>30.3</v>
      </c>
      <c r="D32" s="67">
        <v>18</v>
      </c>
      <c r="E32" s="67">
        <v>23.1</v>
      </c>
    </row>
    <row r="33" spans="1:5">
      <c r="A33" s="67">
        <v>162</v>
      </c>
      <c r="B33" s="67">
        <v>243</v>
      </c>
      <c r="C33" s="67">
        <v>31.6</v>
      </c>
      <c r="D33" s="67">
        <v>18.8</v>
      </c>
      <c r="E33" s="67">
        <v>21.3</v>
      </c>
    </row>
    <row r="34" spans="1:5">
      <c r="A34" s="67">
        <v>159</v>
      </c>
      <c r="B34" s="67">
        <v>245</v>
      </c>
      <c r="C34" s="67">
        <v>31.8</v>
      </c>
      <c r="D34" s="67">
        <v>18.5</v>
      </c>
      <c r="E34" s="67">
        <v>21.7</v>
      </c>
    </row>
    <row r="35" spans="1:5">
      <c r="A35" s="67">
        <v>159</v>
      </c>
      <c r="B35" s="67">
        <v>247</v>
      </c>
      <c r="C35" s="67">
        <v>30.9</v>
      </c>
      <c r="D35" s="67">
        <v>18.1</v>
      </c>
      <c r="E35" s="67">
        <v>19</v>
      </c>
    </row>
    <row r="36" spans="1:5">
      <c r="A36" s="67">
        <v>155</v>
      </c>
      <c r="B36" s="67">
        <v>243</v>
      </c>
      <c r="C36" s="67">
        <v>30.9</v>
      </c>
      <c r="D36" s="67">
        <v>18.5</v>
      </c>
      <c r="E36" s="67">
        <v>21.3</v>
      </c>
    </row>
    <row r="37" spans="1:5">
      <c r="A37" s="67">
        <v>162</v>
      </c>
      <c r="B37" s="67">
        <v>252</v>
      </c>
      <c r="C37" s="67">
        <v>31.9</v>
      </c>
      <c r="D37" s="67">
        <v>19.1</v>
      </c>
      <c r="E37" s="67">
        <v>22.2</v>
      </c>
    </row>
    <row r="38" spans="1:5">
      <c r="A38" s="67">
        <v>152</v>
      </c>
      <c r="B38" s="67">
        <v>230</v>
      </c>
      <c r="C38" s="67">
        <v>30.4</v>
      </c>
      <c r="D38" s="67">
        <v>17.3</v>
      </c>
      <c r="E38" s="67">
        <v>18.6</v>
      </c>
    </row>
    <row r="39" spans="1:5">
      <c r="A39" s="67">
        <v>159</v>
      </c>
      <c r="B39" s="67">
        <v>242</v>
      </c>
      <c r="C39" s="67">
        <v>30.8</v>
      </c>
      <c r="D39" s="67">
        <v>18.2</v>
      </c>
      <c r="E39" s="67">
        <v>20.5</v>
      </c>
    </row>
    <row r="40" spans="1:5">
      <c r="A40" s="67">
        <v>155</v>
      </c>
      <c r="B40" s="67">
        <v>238</v>
      </c>
      <c r="C40" s="67">
        <v>31.2</v>
      </c>
      <c r="D40" s="67">
        <v>17.9</v>
      </c>
      <c r="E40" s="67">
        <v>19.3</v>
      </c>
    </row>
    <row r="41" spans="1:5">
      <c r="A41" s="67">
        <v>163</v>
      </c>
      <c r="B41" s="67">
        <v>249</v>
      </c>
      <c r="C41" s="67">
        <v>33.4</v>
      </c>
      <c r="D41" s="67">
        <v>19.5</v>
      </c>
      <c r="E41" s="67">
        <v>22.8</v>
      </c>
    </row>
    <row r="42" spans="1:5">
      <c r="A42" s="67">
        <v>163</v>
      </c>
      <c r="B42" s="67">
        <v>242</v>
      </c>
      <c r="C42" s="67">
        <v>31</v>
      </c>
      <c r="D42" s="67">
        <v>18.1</v>
      </c>
      <c r="E42" s="67">
        <v>20.7</v>
      </c>
    </row>
    <row r="43" spans="1:5">
      <c r="A43" s="67">
        <v>156</v>
      </c>
      <c r="B43" s="67">
        <v>237</v>
      </c>
      <c r="C43" s="67">
        <v>31.7</v>
      </c>
      <c r="D43" s="67">
        <v>18.2</v>
      </c>
      <c r="E43" s="67">
        <v>20.3</v>
      </c>
    </row>
    <row r="44" spans="1:5">
      <c r="A44" s="67">
        <v>159</v>
      </c>
      <c r="B44" s="67">
        <v>238</v>
      </c>
      <c r="C44" s="67">
        <v>31.5</v>
      </c>
      <c r="D44" s="67">
        <v>18.4</v>
      </c>
      <c r="E44" s="67">
        <v>20.3</v>
      </c>
    </row>
    <row r="45" spans="1:5">
      <c r="A45" s="67">
        <v>161</v>
      </c>
      <c r="B45" s="67">
        <v>245</v>
      </c>
      <c r="C45" s="67">
        <v>32.1</v>
      </c>
      <c r="D45" s="67">
        <v>19.1</v>
      </c>
      <c r="E45" s="67">
        <v>20.8</v>
      </c>
    </row>
    <row r="46" spans="1:5">
      <c r="A46" s="67">
        <v>155</v>
      </c>
      <c r="B46" s="67">
        <v>235</v>
      </c>
      <c r="C46" s="67">
        <v>30.7</v>
      </c>
      <c r="D46" s="67">
        <v>17.7</v>
      </c>
      <c r="E46" s="67">
        <v>19.6</v>
      </c>
    </row>
    <row r="47" spans="1:5">
      <c r="A47" s="67">
        <v>162</v>
      </c>
      <c r="B47" s="67">
        <v>247</v>
      </c>
      <c r="C47" s="67">
        <v>31.9</v>
      </c>
      <c r="D47" s="67">
        <v>19.1</v>
      </c>
      <c r="E47" s="67">
        <v>20.4</v>
      </c>
    </row>
    <row r="48" spans="1:5">
      <c r="A48" s="67">
        <v>153</v>
      </c>
      <c r="B48" s="67">
        <v>237</v>
      </c>
      <c r="C48" s="67">
        <v>30.6</v>
      </c>
      <c r="D48" s="67">
        <v>18.6</v>
      </c>
      <c r="E48" s="67">
        <v>20.4</v>
      </c>
    </row>
    <row r="49" spans="1:5">
      <c r="A49" s="67">
        <v>162</v>
      </c>
      <c r="B49" s="67">
        <v>245</v>
      </c>
      <c r="C49" s="67">
        <v>32.5</v>
      </c>
      <c r="D49" s="67">
        <v>18.5</v>
      </c>
      <c r="E49" s="67">
        <v>21.1</v>
      </c>
    </row>
    <row r="50" spans="1:5">
      <c r="A50" s="67">
        <v>164</v>
      </c>
      <c r="B50" s="67">
        <v>248</v>
      </c>
      <c r="C50" s="67">
        <v>32.3</v>
      </c>
      <c r="D50" s="67">
        <v>18.8</v>
      </c>
      <c r="E50" s="67">
        <v>20.9</v>
      </c>
    </row>
  </sheetData>
  <pageMargins left="0.511811024" right="0.511811024" top="0.787401575" bottom="0.787401575" header="0.31496062" footer="0.31496062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1"/>
  <dimension ref="A1:A8"/>
  <sheetViews>
    <sheetView workbookViewId="0">
      <selection activeCell="J26" sqref="J26"/>
    </sheetView>
  </sheetViews>
  <sheetFormatPr defaultColWidth="9" defaultRowHeight="14.4" outlineLevelRow="7"/>
  <sheetData>
    <row r="1" spans="1:1">
      <c r="A1" t="s">
        <v>98</v>
      </c>
    </row>
    <row r="2" spans="1:1">
      <c r="A2" t="s">
        <v>99</v>
      </c>
    </row>
    <row r="3" spans="1:1">
      <c r="A3" t="s">
        <v>100</v>
      </c>
    </row>
    <row r="4" spans="1:1">
      <c r="A4" t="s">
        <v>101</v>
      </c>
    </row>
    <row r="5" spans="1:1">
      <c r="A5" t="s">
        <v>102</v>
      </c>
    </row>
    <row r="6" spans="1:1">
      <c r="A6" t="s">
        <v>103</v>
      </c>
    </row>
    <row r="7" spans="1:1">
      <c r="A7" t="s">
        <v>104</v>
      </c>
    </row>
    <row r="8" spans="1:1">
      <c r="A8" t="s">
        <v>105</v>
      </c>
    </row>
  </sheetData>
  <pageMargins left="0.511811024" right="0.511811024" top="0.787401575" bottom="0.787401575" header="0.31496062" footer="0.31496062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2"/>
  <dimension ref="A1:A201"/>
  <sheetViews>
    <sheetView workbookViewId="0">
      <selection activeCell="J26" sqref="J26"/>
    </sheetView>
  </sheetViews>
  <sheetFormatPr defaultColWidth="9" defaultRowHeight="14.4"/>
  <sheetData>
    <row r="1" spans="1:1">
      <c r="A1" s="64" t="s">
        <v>106</v>
      </c>
    </row>
    <row r="2" spans="1:1">
      <c r="A2" s="65">
        <v>0.806</v>
      </c>
    </row>
    <row r="3" spans="1:1">
      <c r="A3" s="65">
        <v>1.281</v>
      </c>
    </row>
    <row r="4" spans="1:1">
      <c r="A4" s="65">
        <v>1.733</v>
      </c>
    </row>
    <row r="5" spans="1:1">
      <c r="A5" s="65">
        <v>1.289</v>
      </c>
    </row>
    <row r="6" spans="1:1">
      <c r="A6" s="65">
        <v>0.841</v>
      </c>
    </row>
    <row r="7" spans="1:1">
      <c r="A7" s="66">
        <v>0.87</v>
      </c>
    </row>
    <row r="8" spans="1:1">
      <c r="A8" s="66">
        <v>0.8</v>
      </c>
    </row>
    <row r="9" spans="1:1">
      <c r="A9" s="65">
        <v>0.802</v>
      </c>
    </row>
    <row r="10" spans="1:1">
      <c r="A10" s="66">
        <v>1.64</v>
      </c>
    </row>
    <row r="11" spans="1:1">
      <c r="A11" s="65">
        <v>1.107</v>
      </c>
    </row>
    <row r="12" spans="1:1">
      <c r="A12" s="65">
        <v>1.769</v>
      </c>
    </row>
    <row r="13" spans="1:1">
      <c r="A13" s="65">
        <v>1.735</v>
      </c>
    </row>
    <row r="14" spans="1:1">
      <c r="A14" s="65">
        <v>1.434</v>
      </c>
    </row>
    <row r="15" spans="1:1">
      <c r="A15" s="65">
        <v>0.899</v>
      </c>
    </row>
    <row r="16" spans="1:1">
      <c r="A16" s="65">
        <v>3.099</v>
      </c>
    </row>
    <row r="17" spans="1:1">
      <c r="A17" s="65">
        <v>1.812</v>
      </c>
    </row>
    <row r="18" spans="1:1">
      <c r="A18" s="65">
        <v>1.298</v>
      </c>
    </row>
    <row r="19" spans="1:1">
      <c r="A19" s="65">
        <v>0.791</v>
      </c>
    </row>
    <row r="20" spans="1:1">
      <c r="A20" s="65">
        <v>2.056</v>
      </c>
    </row>
    <row r="21" spans="1:1">
      <c r="A21" s="66">
        <v>1.09</v>
      </c>
    </row>
    <row r="22" spans="1:1">
      <c r="A22" s="65">
        <v>1.111</v>
      </c>
    </row>
    <row r="23" spans="1:1">
      <c r="A23" s="65">
        <v>2.004</v>
      </c>
    </row>
    <row r="24" spans="1:1">
      <c r="A24" s="65">
        <v>0.671</v>
      </c>
    </row>
    <row r="25" spans="1:1">
      <c r="A25" s="65">
        <v>0.806</v>
      </c>
    </row>
    <row r="26" spans="1:1">
      <c r="A26" s="65">
        <v>0.472</v>
      </c>
    </row>
    <row r="27" spans="1:1">
      <c r="A27" s="65">
        <v>0.838</v>
      </c>
    </row>
    <row r="28" spans="1:1">
      <c r="A28" s="65">
        <v>1.178</v>
      </c>
    </row>
    <row r="29" spans="1:1">
      <c r="A29" s="65">
        <v>1.268</v>
      </c>
    </row>
    <row r="30" spans="1:1">
      <c r="A30" s="65">
        <v>0.702</v>
      </c>
    </row>
    <row r="31" spans="1:1">
      <c r="A31" s="65">
        <v>1.203</v>
      </c>
    </row>
    <row r="32" spans="1:1">
      <c r="A32" s="65">
        <v>0.828</v>
      </c>
    </row>
    <row r="33" spans="1:1">
      <c r="A33" s="66">
        <v>2.91</v>
      </c>
    </row>
    <row r="34" spans="1:1">
      <c r="A34" s="65">
        <v>2.455</v>
      </c>
    </row>
    <row r="35" spans="1:1">
      <c r="A35" s="65">
        <v>0.714</v>
      </c>
    </row>
    <row r="36" spans="1:1">
      <c r="A36" s="65">
        <v>1.154</v>
      </c>
    </row>
    <row r="37" spans="1:1">
      <c r="A37" s="66">
        <v>2.179</v>
      </c>
    </row>
    <row r="38" spans="1:1">
      <c r="A38" s="65">
        <v>1.624</v>
      </c>
    </row>
    <row r="39" spans="1:1">
      <c r="A39" s="65">
        <v>1.892</v>
      </c>
    </row>
    <row r="40" spans="1:1">
      <c r="A40" s="65">
        <v>5.473</v>
      </c>
    </row>
    <row r="41" spans="1:1">
      <c r="A41" s="66">
        <v>1.24</v>
      </c>
    </row>
    <row r="42" spans="1:1">
      <c r="A42" s="65">
        <v>0.914</v>
      </c>
    </row>
    <row r="43" spans="1:1">
      <c r="A43" s="66">
        <v>1.38</v>
      </c>
    </row>
    <row r="44" spans="1:1">
      <c r="A44" s="65">
        <v>1.172</v>
      </c>
    </row>
    <row r="45" spans="1:1">
      <c r="A45" s="65">
        <v>1.252</v>
      </c>
    </row>
    <row r="46" spans="1:1">
      <c r="A46" s="65">
        <v>2.695</v>
      </c>
    </row>
    <row r="47" spans="1:1">
      <c r="A47" s="66">
        <v>0.86</v>
      </c>
    </row>
    <row r="48" spans="1:1">
      <c r="A48" s="65">
        <v>0.607</v>
      </c>
    </row>
    <row r="49" spans="1:1">
      <c r="A49" s="65">
        <v>0.895</v>
      </c>
    </row>
    <row r="50" spans="1:1">
      <c r="A50" s="65">
        <v>1.123</v>
      </c>
    </row>
    <row r="51" spans="1:1">
      <c r="A51" s="65">
        <v>1.819</v>
      </c>
    </row>
    <row r="52" spans="1:1">
      <c r="A52" s="65">
        <v>0.687</v>
      </c>
    </row>
    <row r="53" spans="1:1">
      <c r="A53" s="65">
        <v>2.449</v>
      </c>
    </row>
    <row r="54" spans="1:1">
      <c r="A54" s="65">
        <v>0.807</v>
      </c>
    </row>
    <row r="55" spans="1:1">
      <c r="A55" s="65">
        <v>1.275</v>
      </c>
    </row>
    <row r="56" spans="1:1">
      <c r="A56" s="65">
        <v>2.176</v>
      </c>
    </row>
    <row r="57" spans="1:1">
      <c r="A57" s="65">
        <v>1.693</v>
      </c>
    </row>
    <row r="58" spans="1:1">
      <c r="A58" s="65">
        <v>0.614</v>
      </c>
    </row>
    <row r="59" spans="1:1">
      <c r="A59" s="65">
        <v>1.755</v>
      </c>
    </row>
    <row r="60" spans="1:1">
      <c r="A60" s="65">
        <v>0.891</v>
      </c>
    </row>
    <row r="61" spans="1:1">
      <c r="A61" s="65">
        <v>1.522</v>
      </c>
    </row>
    <row r="62" spans="1:1">
      <c r="A62" s="65">
        <v>0.794</v>
      </c>
    </row>
    <row r="63" spans="1:1">
      <c r="A63" s="65">
        <v>1.197</v>
      </c>
    </row>
    <row r="64" spans="1:1">
      <c r="A64" s="66">
        <v>1.432</v>
      </c>
    </row>
    <row r="65" spans="1:1">
      <c r="A65" s="65">
        <v>1.085</v>
      </c>
    </row>
    <row r="66" spans="1:1">
      <c r="A66" s="65">
        <v>4.848</v>
      </c>
    </row>
    <row r="67" spans="1:1">
      <c r="A67" s="65">
        <v>1.776</v>
      </c>
    </row>
    <row r="68" spans="1:1">
      <c r="A68" s="65">
        <v>1.018</v>
      </c>
    </row>
    <row r="69" spans="1:1">
      <c r="A69" s="65">
        <v>1.214</v>
      </c>
    </row>
    <row r="70" spans="1:1">
      <c r="A70" s="66">
        <v>1.63</v>
      </c>
    </row>
    <row r="71" spans="1:1">
      <c r="A71" s="65">
        <v>0.427</v>
      </c>
    </row>
    <row r="72" spans="1:1">
      <c r="A72" s="65">
        <v>0.837</v>
      </c>
    </row>
    <row r="73" spans="1:1">
      <c r="A73" s="65">
        <v>1.391</v>
      </c>
    </row>
    <row r="74" spans="1:1">
      <c r="A74" s="65">
        <v>0.748</v>
      </c>
    </row>
    <row r="75" spans="1:1">
      <c r="A75" s="65">
        <v>0.434</v>
      </c>
    </row>
    <row r="76" spans="1:1">
      <c r="A76" s="65">
        <v>1.212</v>
      </c>
    </row>
    <row r="77" spans="1:1">
      <c r="A77" s="65">
        <v>2.708</v>
      </c>
    </row>
    <row r="78" spans="1:1">
      <c r="A78" s="65">
        <v>1.233</v>
      </c>
    </row>
    <row r="79" spans="1:1">
      <c r="A79" s="65">
        <v>0.225</v>
      </c>
    </row>
    <row r="80" spans="1:1">
      <c r="A80" s="65">
        <v>0.582</v>
      </c>
    </row>
    <row r="81" spans="1:1">
      <c r="A81" s="66">
        <v>0.64</v>
      </c>
    </row>
    <row r="82" spans="1:1">
      <c r="A82" s="65">
        <v>0.793</v>
      </c>
    </row>
    <row r="83" spans="1:1">
      <c r="A83" s="65">
        <v>1.441</v>
      </c>
    </row>
    <row r="84" spans="1:1">
      <c r="A84" s="65">
        <v>1.083</v>
      </c>
    </row>
    <row r="85" spans="1:1">
      <c r="A85" s="65">
        <v>2.582</v>
      </c>
    </row>
    <row r="86" spans="1:1">
      <c r="A86" s="65">
        <v>0.748</v>
      </c>
    </row>
    <row r="87" spans="1:1">
      <c r="A87" s="65">
        <v>1.322</v>
      </c>
    </row>
    <row r="88" spans="1:1">
      <c r="A88" s="65">
        <v>0.526</v>
      </c>
    </row>
    <row r="89" spans="1:1">
      <c r="A89" s="65">
        <v>0.956</v>
      </c>
    </row>
    <row r="90" spans="1:1">
      <c r="A90" s="65">
        <v>1.964</v>
      </c>
    </row>
    <row r="91" spans="1:1">
      <c r="A91" s="65">
        <v>0.918</v>
      </c>
    </row>
    <row r="92" spans="1:1">
      <c r="A92" s="65">
        <v>0.725</v>
      </c>
    </row>
    <row r="93" spans="1:1">
      <c r="A93" s="65">
        <v>1.715</v>
      </c>
    </row>
    <row r="94" spans="1:1">
      <c r="A94" s="65">
        <v>3.456</v>
      </c>
    </row>
    <row r="95" spans="1:1">
      <c r="A95" s="65">
        <v>2.872</v>
      </c>
    </row>
    <row r="96" spans="1:1">
      <c r="A96" s="65">
        <v>1.698</v>
      </c>
    </row>
    <row r="97" spans="1:1">
      <c r="A97" s="65">
        <v>1.222</v>
      </c>
    </row>
    <row r="98" spans="1:1">
      <c r="A98" s="65">
        <v>0.632</v>
      </c>
    </row>
    <row r="99" spans="1:1">
      <c r="A99" s="65">
        <v>1.111</v>
      </c>
    </row>
    <row r="100" spans="1:1">
      <c r="A100" s="65">
        <v>0.445</v>
      </c>
    </row>
    <row r="101" spans="1:1">
      <c r="A101" s="65">
        <v>2.748</v>
      </c>
    </row>
    <row r="102" spans="1:1">
      <c r="A102" s="65">
        <v>0.495</v>
      </c>
    </row>
    <row r="103" spans="1:1">
      <c r="A103" s="65">
        <v>0.569</v>
      </c>
    </row>
    <row r="104" spans="1:1">
      <c r="A104" s="65">
        <v>1.622</v>
      </c>
    </row>
    <row r="105" spans="1:1">
      <c r="A105" s="65">
        <v>1.696</v>
      </c>
    </row>
    <row r="106" spans="1:1">
      <c r="A106" s="65">
        <v>1.381</v>
      </c>
    </row>
    <row r="107" spans="1:1">
      <c r="A107" s="65">
        <v>1.065</v>
      </c>
    </row>
    <row r="108" spans="1:1">
      <c r="A108" s="65">
        <v>1.765</v>
      </c>
    </row>
    <row r="109" spans="1:1">
      <c r="A109" s="65">
        <v>0.755</v>
      </c>
    </row>
    <row r="110" spans="1:1">
      <c r="A110" s="66">
        <v>1.59</v>
      </c>
    </row>
    <row r="111" spans="1:1">
      <c r="A111" s="65">
        <v>0.945</v>
      </c>
    </row>
    <row r="112" spans="1:1">
      <c r="A112" s="65">
        <v>1.046</v>
      </c>
    </row>
    <row r="113" spans="1:1">
      <c r="A113" s="66">
        <v>1.12</v>
      </c>
    </row>
    <row r="114" spans="1:1">
      <c r="A114" s="65">
        <v>2.135</v>
      </c>
    </row>
    <row r="115" spans="1:1">
      <c r="A115" s="65">
        <v>0.891</v>
      </c>
    </row>
    <row r="116" spans="1:1">
      <c r="A116" s="65">
        <v>0.462</v>
      </c>
    </row>
    <row r="117" spans="1:1">
      <c r="A117" s="65">
        <v>1.045</v>
      </c>
    </row>
    <row r="118" spans="1:1">
      <c r="A118" s="65">
        <v>0.617</v>
      </c>
    </row>
    <row r="119" spans="1:1">
      <c r="A119" s="65">
        <v>0.579</v>
      </c>
    </row>
    <row r="120" spans="1:1">
      <c r="A120" s="65">
        <v>0.707</v>
      </c>
    </row>
    <row r="121" spans="1:1">
      <c r="A121" s="65">
        <v>0.796</v>
      </c>
    </row>
    <row r="122" spans="1:1">
      <c r="A122" s="65">
        <v>1.544</v>
      </c>
    </row>
    <row r="123" spans="1:1">
      <c r="A123" s="65">
        <v>1.185</v>
      </c>
    </row>
    <row r="124" spans="1:1">
      <c r="A124" s="65">
        <v>1.218</v>
      </c>
    </row>
    <row r="125" spans="1:1">
      <c r="A125" s="65">
        <v>0.955</v>
      </c>
    </row>
    <row r="126" spans="1:1">
      <c r="A126" s="65">
        <v>1.146</v>
      </c>
    </row>
    <row r="127" spans="1:1">
      <c r="A127" s="65">
        <v>0.752</v>
      </c>
    </row>
    <row r="128" spans="1:1">
      <c r="A128" s="65">
        <v>1.394</v>
      </c>
    </row>
    <row r="129" spans="1:1">
      <c r="A129" s="65">
        <v>0.791</v>
      </c>
    </row>
    <row r="130" spans="1:1">
      <c r="A130" s="65">
        <v>1.014</v>
      </c>
    </row>
    <row r="131" spans="1:1">
      <c r="A131" s="65">
        <v>2.172</v>
      </c>
    </row>
    <row r="132" spans="1:1">
      <c r="A132" s="65">
        <v>0.934</v>
      </c>
    </row>
    <row r="133" spans="1:1">
      <c r="A133" s="65">
        <v>0.749</v>
      </c>
    </row>
    <row r="134" spans="1:1">
      <c r="A134" s="65">
        <v>2.074</v>
      </c>
    </row>
    <row r="135" spans="1:1">
      <c r="A135" s="65">
        <v>0.727</v>
      </c>
    </row>
    <row r="136" spans="1:1">
      <c r="A136" s="65">
        <v>1.544</v>
      </c>
    </row>
    <row r="137" spans="1:1">
      <c r="A137" s="65">
        <v>2.176</v>
      </c>
    </row>
    <row r="138" spans="1:1">
      <c r="A138" s="65">
        <v>1.336</v>
      </c>
    </row>
    <row r="139" spans="1:1">
      <c r="A139" s="65">
        <v>1.113</v>
      </c>
    </row>
    <row r="140" spans="1:1">
      <c r="A140" s="66">
        <v>1.334</v>
      </c>
    </row>
    <row r="141" spans="1:1">
      <c r="A141" s="65">
        <v>1.425</v>
      </c>
    </row>
    <row r="142" spans="1:1">
      <c r="A142" s="65">
        <v>1.919</v>
      </c>
    </row>
    <row r="143" spans="1:1">
      <c r="A143" s="65">
        <v>0.335</v>
      </c>
    </row>
    <row r="144" spans="1:1">
      <c r="A144" s="65">
        <v>1.232</v>
      </c>
    </row>
    <row r="145" spans="1:1">
      <c r="A145" s="66">
        <v>0.77</v>
      </c>
    </row>
    <row r="146" spans="1:1">
      <c r="A146" s="65">
        <v>1.055</v>
      </c>
    </row>
    <row r="147" spans="1:1">
      <c r="A147" s="65">
        <v>1.709</v>
      </c>
    </row>
    <row r="148" spans="1:1">
      <c r="A148" s="66">
        <v>0.73</v>
      </c>
    </row>
    <row r="149" spans="1:1">
      <c r="A149" s="65">
        <v>1.236</v>
      </c>
    </row>
    <row r="150" spans="1:1">
      <c r="A150" s="65">
        <v>1.462</v>
      </c>
    </row>
    <row r="151" spans="1:1">
      <c r="A151" s="65">
        <v>1.528</v>
      </c>
    </row>
    <row r="152" spans="1:1">
      <c r="A152" s="65">
        <v>1.885</v>
      </c>
    </row>
    <row r="153" spans="1:1">
      <c r="A153" s="65">
        <v>1.071</v>
      </c>
    </row>
    <row r="154" spans="1:1">
      <c r="A154" s="65">
        <v>3.784</v>
      </c>
    </row>
    <row r="155" spans="1:1">
      <c r="A155" s="65">
        <v>0.668</v>
      </c>
    </row>
    <row r="156" spans="1:1">
      <c r="A156" s="65">
        <v>1.042</v>
      </c>
    </row>
    <row r="157" spans="1:1">
      <c r="A157" s="65">
        <v>1.895</v>
      </c>
    </row>
    <row r="158" spans="1:1">
      <c r="A158" s="65">
        <v>1.377</v>
      </c>
    </row>
    <row r="159" spans="1:1">
      <c r="A159" s="65">
        <v>1.072</v>
      </c>
    </row>
    <row r="160" spans="1:1">
      <c r="A160" s="65">
        <v>0.936</v>
      </c>
    </row>
    <row r="161" spans="1:1">
      <c r="A161" s="65">
        <v>0.984</v>
      </c>
    </row>
    <row r="162" spans="1:1">
      <c r="A162" s="65">
        <v>1.241</v>
      </c>
    </row>
    <row r="163" spans="1:1">
      <c r="A163" s="66">
        <v>1.64</v>
      </c>
    </row>
    <row r="164" spans="1:1">
      <c r="A164" s="65">
        <v>2.313</v>
      </c>
    </row>
    <row r="165" spans="1:1">
      <c r="A165" s="66">
        <v>0.98</v>
      </c>
    </row>
    <row r="166" spans="1:1">
      <c r="A166" s="65">
        <v>1.136</v>
      </c>
    </row>
    <row r="167" spans="1:1">
      <c r="A167" s="65">
        <v>0.551</v>
      </c>
    </row>
    <row r="168" spans="1:1">
      <c r="A168" s="65">
        <v>1.058</v>
      </c>
    </row>
    <row r="169" spans="1:1">
      <c r="A169" s="65">
        <v>1.052</v>
      </c>
    </row>
    <row r="170" spans="1:1">
      <c r="A170" s="65">
        <v>2.297</v>
      </c>
    </row>
    <row r="171" spans="1:1">
      <c r="A171" s="65">
        <v>0.621</v>
      </c>
    </row>
    <row r="172" spans="1:1">
      <c r="A172" s="65">
        <v>0.381</v>
      </c>
    </row>
    <row r="173" spans="1:1">
      <c r="A173" s="65">
        <v>0.569</v>
      </c>
    </row>
    <row r="174" spans="1:1">
      <c r="A174" s="65">
        <v>0.394</v>
      </c>
    </row>
    <row r="175" spans="1:1">
      <c r="A175" s="65">
        <v>2.094</v>
      </c>
    </row>
    <row r="176" spans="1:1">
      <c r="A176" s="66">
        <v>0.64</v>
      </c>
    </row>
    <row r="177" spans="1:1">
      <c r="A177" s="65">
        <v>0.345</v>
      </c>
    </row>
    <row r="178" spans="1:1">
      <c r="A178" s="65">
        <v>0.661</v>
      </c>
    </row>
    <row r="179" spans="1:1">
      <c r="A179" s="65">
        <v>2.413</v>
      </c>
    </row>
    <row r="180" spans="1:1">
      <c r="A180" s="65">
        <v>1.054</v>
      </c>
    </row>
    <row r="181" spans="1:1">
      <c r="A181" s="65">
        <v>2.354</v>
      </c>
    </row>
    <row r="182" spans="1:1">
      <c r="A182" s="65">
        <v>0.862</v>
      </c>
    </row>
    <row r="183" spans="1:1">
      <c r="A183" s="66">
        <v>0.79</v>
      </c>
    </row>
    <row r="184" spans="1:1">
      <c r="A184" s="65">
        <v>4.682</v>
      </c>
    </row>
    <row r="185" spans="1:1">
      <c r="A185" s="65">
        <v>1.148</v>
      </c>
    </row>
    <row r="186" spans="1:1">
      <c r="A186" s="66">
        <v>0.66</v>
      </c>
    </row>
    <row r="187" spans="1:1">
      <c r="A187" s="66">
        <v>1.3</v>
      </c>
    </row>
    <row r="188" spans="1:1">
      <c r="A188" s="65">
        <v>0.596</v>
      </c>
    </row>
    <row r="189" spans="1:1">
      <c r="A189" s="65">
        <v>1.973</v>
      </c>
    </row>
    <row r="190" spans="1:1">
      <c r="A190" s="65">
        <v>1.418</v>
      </c>
    </row>
    <row r="191" spans="1:1">
      <c r="A191" s="65">
        <v>0.527</v>
      </c>
    </row>
    <row r="192" spans="1:1">
      <c r="A192" s="66">
        <v>1</v>
      </c>
    </row>
    <row r="193" spans="1:1">
      <c r="A193" s="65">
        <v>1.583</v>
      </c>
    </row>
    <row r="194" spans="1:1">
      <c r="A194" s="65">
        <v>1.063</v>
      </c>
    </row>
    <row r="195" spans="1:1">
      <c r="A195" s="65">
        <v>1.219</v>
      </c>
    </row>
    <row r="196" spans="1:1">
      <c r="A196" s="65">
        <v>0.989</v>
      </c>
    </row>
    <row r="197" spans="1:1">
      <c r="A197" s="66">
        <v>1.371</v>
      </c>
    </row>
    <row r="198" spans="1:1">
      <c r="A198" s="65">
        <v>0.577</v>
      </c>
    </row>
    <row r="199" spans="1:1">
      <c r="A199" s="65">
        <v>1.172</v>
      </c>
    </row>
    <row r="200" spans="1:1">
      <c r="A200" s="65">
        <v>1.318</v>
      </c>
    </row>
    <row r="201" spans="1:1">
      <c r="A201" s="65">
        <v>4.045</v>
      </c>
    </row>
  </sheetData>
  <pageMargins left="0.511811024" right="0.511811024" top="0.787401575" bottom="0.787401575" header="0.31496062" footer="0.31496062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3"/>
  <dimension ref="A1:M13"/>
  <sheetViews>
    <sheetView workbookViewId="0">
      <selection activeCell="J26" sqref="J26"/>
    </sheetView>
  </sheetViews>
  <sheetFormatPr defaultColWidth="9" defaultRowHeight="14.4"/>
  <sheetData>
    <row r="1" ht="26.4" spans="1:13">
      <c r="A1" s="60"/>
      <c r="B1" s="61" t="s">
        <v>107</v>
      </c>
      <c r="C1" s="61" t="s">
        <v>108</v>
      </c>
      <c r="D1" s="61" t="s">
        <v>109</v>
      </c>
      <c r="E1" s="61" t="s">
        <v>110</v>
      </c>
      <c r="F1" s="61" t="s">
        <v>111</v>
      </c>
      <c r="G1" s="61" t="s">
        <v>112</v>
      </c>
      <c r="H1" s="61" t="s">
        <v>113</v>
      </c>
      <c r="I1" s="61" t="s">
        <v>114</v>
      </c>
      <c r="J1" s="61" t="s">
        <v>115</v>
      </c>
      <c r="K1" s="61" t="s">
        <v>116</v>
      </c>
      <c r="L1" s="61" t="s">
        <v>117</v>
      </c>
      <c r="M1" s="61" t="s">
        <v>118</v>
      </c>
    </row>
    <row r="2" spans="1:13">
      <c r="A2" s="62" t="s">
        <v>119</v>
      </c>
      <c r="B2" s="63">
        <v>0</v>
      </c>
      <c r="C2" s="63">
        <v>4.83</v>
      </c>
      <c r="D2" s="63">
        <v>5.28</v>
      </c>
      <c r="E2" s="63">
        <v>3.44</v>
      </c>
      <c r="F2" s="63">
        <v>4.72</v>
      </c>
      <c r="G2" s="63">
        <v>4.5</v>
      </c>
      <c r="H2" s="63">
        <v>3.83</v>
      </c>
      <c r="I2" s="63">
        <v>3.5</v>
      </c>
      <c r="J2" s="63">
        <v>2.39</v>
      </c>
      <c r="K2" s="63">
        <v>3.06</v>
      </c>
      <c r="L2" s="63">
        <v>5.39</v>
      </c>
      <c r="M2" s="63">
        <v>3.17</v>
      </c>
    </row>
    <row r="3" spans="1:13">
      <c r="A3" s="62" t="s">
        <v>120</v>
      </c>
      <c r="B3" s="63">
        <v>4.83</v>
      </c>
      <c r="C3" s="63">
        <v>0</v>
      </c>
      <c r="D3" s="63">
        <v>4.56</v>
      </c>
      <c r="E3" s="63">
        <v>5</v>
      </c>
      <c r="F3" s="63">
        <v>4</v>
      </c>
      <c r="G3" s="63">
        <v>4.83</v>
      </c>
      <c r="H3" s="63">
        <v>3.33</v>
      </c>
      <c r="I3" s="63">
        <v>3.39</v>
      </c>
      <c r="J3" s="63">
        <v>4</v>
      </c>
      <c r="K3" s="63">
        <v>3.39</v>
      </c>
      <c r="L3" s="63">
        <v>2.39</v>
      </c>
      <c r="M3" s="63">
        <v>3.5</v>
      </c>
    </row>
    <row r="4" spans="1:13">
      <c r="A4" s="62" t="s">
        <v>121</v>
      </c>
      <c r="B4" s="63">
        <v>5.28</v>
      </c>
      <c r="C4" s="63">
        <v>4.56</v>
      </c>
      <c r="D4" s="63">
        <v>0</v>
      </c>
      <c r="E4" s="63">
        <v>5.17</v>
      </c>
      <c r="F4" s="63">
        <v>4.11</v>
      </c>
      <c r="G4" s="63">
        <v>4</v>
      </c>
      <c r="H4" s="63">
        <v>3.61</v>
      </c>
      <c r="I4" s="63">
        <v>2.94</v>
      </c>
      <c r="J4" s="63">
        <v>5.5</v>
      </c>
      <c r="K4" s="63">
        <v>5.44</v>
      </c>
      <c r="L4" s="63">
        <v>3.17</v>
      </c>
      <c r="M4" s="63">
        <v>5.11</v>
      </c>
    </row>
    <row r="5" spans="1:13">
      <c r="A5" s="62" t="s">
        <v>122</v>
      </c>
      <c r="B5" s="63">
        <v>3.44</v>
      </c>
      <c r="C5" s="63">
        <v>5</v>
      </c>
      <c r="D5" s="63">
        <v>5.17</v>
      </c>
      <c r="E5" s="63">
        <v>0</v>
      </c>
      <c r="F5" s="63">
        <v>4.78</v>
      </c>
      <c r="G5" s="63">
        <v>5.83</v>
      </c>
      <c r="H5" s="63">
        <v>4.67</v>
      </c>
      <c r="I5" s="63">
        <v>3.83</v>
      </c>
      <c r="J5" s="63">
        <v>4.39</v>
      </c>
      <c r="K5" s="63">
        <v>4.39</v>
      </c>
      <c r="L5" s="63">
        <v>3.33</v>
      </c>
      <c r="M5" s="63">
        <v>4.28</v>
      </c>
    </row>
    <row r="6" spans="1:13">
      <c r="A6" s="62" t="s">
        <v>123</v>
      </c>
      <c r="B6" s="63">
        <v>4.72</v>
      </c>
      <c r="C6" s="63">
        <v>4</v>
      </c>
      <c r="D6" s="63">
        <v>4.11</v>
      </c>
      <c r="E6" s="63">
        <v>4.78</v>
      </c>
      <c r="F6" s="63">
        <v>0</v>
      </c>
      <c r="G6" s="63">
        <v>3.44</v>
      </c>
      <c r="H6" s="63">
        <v>4</v>
      </c>
      <c r="I6" s="63">
        <v>4.22</v>
      </c>
      <c r="J6" s="63">
        <v>3.67</v>
      </c>
      <c r="K6" s="63">
        <v>5.06</v>
      </c>
      <c r="L6" s="63">
        <v>5.94</v>
      </c>
      <c r="M6" s="63">
        <v>4.72</v>
      </c>
    </row>
    <row r="7" spans="1:13">
      <c r="A7" s="62" t="s">
        <v>124</v>
      </c>
      <c r="B7" s="63">
        <v>4.5</v>
      </c>
      <c r="C7" s="63">
        <v>4.83</v>
      </c>
      <c r="D7" s="63">
        <v>4</v>
      </c>
      <c r="E7" s="63">
        <v>5.83</v>
      </c>
      <c r="F7" s="63">
        <v>3.44</v>
      </c>
      <c r="G7" s="63">
        <v>0</v>
      </c>
      <c r="H7" s="63">
        <v>4.11</v>
      </c>
      <c r="I7" s="63">
        <v>4.5</v>
      </c>
      <c r="J7" s="63">
        <v>4.11</v>
      </c>
      <c r="K7" s="63">
        <v>4.5</v>
      </c>
      <c r="L7" s="63">
        <v>4.28</v>
      </c>
      <c r="M7" s="63">
        <v>4</v>
      </c>
    </row>
    <row r="8" spans="1:13">
      <c r="A8" s="62" t="s">
        <v>125</v>
      </c>
      <c r="B8" s="63">
        <v>3.83</v>
      </c>
      <c r="C8" s="63">
        <v>3.33</v>
      </c>
      <c r="D8" s="63">
        <v>3.61</v>
      </c>
      <c r="E8" s="63">
        <v>4.67</v>
      </c>
      <c r="F8" s="63">
        <v>4</v>
      </c>
      <c r="G8" s="63">
        <v>4.11</v>
      </c>
      <c r="H8" s="63">
        <v>0</v>
      </c>
      <c r="I8" s="63">
        <v>4.83</v>
      </c>
      <c r="J8" s="63">
        <v>3</v>
      </c>
      <c r="K8" s="63">
        <v>4.17</v>
      </c>
      <c r="L8" s="63">
        <v>5.94</v>
      </c>
      <c r="M8" s="63">
        <v>4.44</v>
      </c>
    </row>
    <row r="9" spans="1:13">
      <c r="A9" s="62" t="s">
        <v>126</v>
      </c>
      <c r="B9" s="63">
        <v>3.5</v>
      </c>
      <c r="C9" s="63">
        <v>3.39</v>
      </c>
      <c r="D9" s="63">
        <v>2.94</v>
      </c>
      <c r="E9" s="63">
        <v>3.83</v>
      </c>
      <c r="F9" s="63">
        <v>4.22</v>
      </c>
      <c r="G9" s="63">
        <v>4.5</v>
      </c>
      <c r="H9" s="63">
        <v>4.83</v>
      </c>
      <c r="I9" s="63">
        <v>0</v>
      </c>
      <c r="J9" s="63">
        <v>4.17</v>
      </c>
      <c r="K9" s="63">
        <v>4.61</v>
      </c>
      <c r="L9" s="63">
        <v>6.06</v>
      </c>
      <c r="M9" s="63">
        <v>4.28</v>
      </c>
    </row>
    <row r="10" spans="1:13">
      <c r="A10" s="62" t="s">
        <v>127</v>
      </c>
      <c r="B10" s="63">
        <v>2.39</v>
      </c>
      <c r="C10" s="63">
        <v>4</v>
      </c>
      <c r="D10" s="63">
        <v>5.5</v>
      </c>
      <c r="E10" s="63">
        <v>4.39</v>
      </c>
      <c r="F10" s="63">
        <v>3.67</v>
      </c>
      <c r="G10" s="63">
        <v>4.11</v>
      </c>
      <c r="H10" s="63">
        <v>3</v>
      </c>
      <c r="I10" s="63">
        <v>4.17</v>
      </c>
      <c r="J10" s="63">
        <v>0</v>
      </c>
      <c r="K10" s="63">
        <v>5.72</v>
      </c>
      <c r="L10" s="63">
        <v>2.56</v>
      </c>
      <c r="M10" s="63">
        <v>5.06</v>
      </c>
    </row>
    <row r="11" spans="1:13">
      <c r="A11" s="62" t="s">
        <v>128</v>
      </c>
      <c r="B11" s="63">
        <v>3.06</v>
      </c>
      <c r="C11" s="63">
        <v>3.39</v>
      </c>
      <c r="D11" s="63">
        <v>5.44</v>
      </c>
      <c r="E11" s="63">
        <v>4.39</v>
      </c>
      <c r="F11" s="63">
        <v>5.06</v>
      </c>
      <c r="G11" s="63">
        <v>4.5</v>
      </c>
      <c r="H11" s="63">
        <v>4.17</v>
      </c>
      <c r="I11" s="63">
        <v>4.61</v>
      </c>
      <c r="J11" s="63">
        <v>5.72</v>
      </c>
      <c r="K11" s="63">
        <v>0</v>
      </c>
      <c r="L11" s="63">
        <v>5</v>
      </c>
      <c r="M11" s="63">
        <v>6.67</v>
      </c>
    </row>
    <row r="12" spans="1:13">
      <c r="A12" s="62" t="s">
        <v>129</v>
      </c>
      <c r="B12" s="63">
        <v>5.39</v>
      </c>
      <c r="C12" s="63">
        <v>2.39</v>
      </c>
      <c r="D12" s="63">
        <v>3.17</v>
      </c>
      <c r="E12" s="63">
        <v>3.33</v>
      </c>
      <c r="F12" s="63">
        <v>5.94</v>
      </c>
      <c r="G12" s="63">
        <v>4.28</v>
      </c>
      <c r="H12" s="63">
        <v>5.94</v>
      </c>
      <c r="I12" s="63">
        <v>6.06</v>
      </c>
      <c r="J12" s="63">
        <v>2.56</v>
      </c>
      <c r="K12" s="63">
        <v>5</v>
      </c>
      <c r="L12" s="63">
        <v>0</v>
      </c>
      <c r="M12" s="63">
        <v>3.56</v>
      </c>
    </row>
    <row r="13" spans="1:13">
      <c r="A13" s="62" t="s">
        <v>130</v>
      </c>
      <c r="B13" s="63">
        <v>3.17</v>
      </c>
      <c r="C13" s="63">
        <v>3.5</v>
      </c>
      <c r="D13" s="63">
        <v>5.11</v>
      </c>
      <c r="E13" s="63">
        <v>4.28</v>
      </c>
      <c r="F13" s="63">
        <v>4.72</v>
      </c>
      <c r="G13" s="63">
        <v>4</v>
      </c>
      <c r="H13" s="63">
        <v>4.44</v>
      </c>
      <c r="I13" s="63">
        <v>4.28</v>
      </c>
      <c r="J13" s="63">
        <v>5.06</v>
      </c>
      <c r="K13" s="63">
        <v>6.67</v>
      </c>
      <c r="L13" s="63">
        <v>3.56</v>
      </c>
      <c r="M13" s="63">
        <v>0</v>
      </c>
    </row>
  </sheetData>
  <pageMargins left="0.511811024" right="0.511811024" top="0.787401575" bottom="0.787401575" header="0.31496062" footer="0.31496062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4"/>
  <dimension ref="A1:L46"/>
  <sheetViews>
    <sheetView workbookViewId="0">
      <selection activeCell="C26" sqref="C26"/>
    </sheetView>
  </sheetViews>
  <sheetFormatPr defaultColWidth="9" defaultRowHeight="14.4"/>
  <cols>
    <col min="2" max="10" width="11" customWidth="1"/>
    <col min="11" max="12" width="18.3333333333333" customWidth="1"/>
  </cols>
  <sheetData>
    <row r="1" spans="1:12">
      <c r="A1" t="s">
        <v>131</v>
      </c>
      <c r="B1" s="24" t="s">
        <v>132</v>
      </c>
      <c r="C1" t="s">
        <v>133</v>
      </c>
      <c r="D1" s="56" t="s">
        <v>134</v>
      </c>
      <c r="E1" s="56" t="s">
        <v>135</v>
      </c>
      <c r="F1" s="56" t="s">
        <v>136</v>
      </c>
      <c r="G1" s="56" t="s">
        <v>137</v>
      </c>
      <c r="H1" s="56" t="s">
        <v>138</v>
      </c>
      <c r="I1" s="56" t="s">
        <v>139</v>
      </c>
      <c r="J1" s="56" t="s">
        <v>140</v>
      </c>
      <c r="K1" s="56" t="s">
        <v>141</v>
      </c>
      <c r="L1" s="56" t="s">
        <v>142</v>
      </c>
    </row>
    <row r="2" spans="1:12">
      <c r="A2" t="s">
        <v>143</v>
      </c>
      <c r="B2" s="24" t="s">
        <v>144</v>
      </c>
      <c r="C2" s="24">
        <v>1</v>
      </c>
      <c r="D2" s="57">
        <v>3</v>
      </c>
      <c r="E2" s="57">
        <v>2.7</v>
      </c>
      <c r="F2" s="57">
        <v>2.8</v>
      </c>
      <c r="G2" s="57">
        <v>2.7</v>
      </c>
      <c r="H2" s="57">
        <v>2.7</v>
      </c>
      <c r="I2" s="57">
        <v>2.65</v>
      </c>
      <c r="J2" s="57">
        <v>2.75</v>
      </c>
      <c r="K2" s="57">
        <v>2.95</v>
      </c>
      <c r="L2" s="57">
        <v>2.9</v>
      </c>
    </row>
    <row r="3" spans="1:12">
      <c r="A3" t="s">
        <v>143</v>
      </c>
      <c r="B3" s="24" t="s">
        <v>144</v>
      </c>
      <c r="C3" s="24">
        <v>2</v>
      </c>
      <c r="D3" s="57">
        <v>2.8</v>
      </c>
      <c r="E3" s="57">
        <v>2.6</v>
      </c>
      <c r="F3" s="57">
        <v>3.15</v>
      </c>
      <c r="G3" s="57">
        <v>2.9</v>
      </c>
      <c r="H3" s="57">
        <v>2.5</v>
      </c>
      <c r="I3" s="57">
        <v>2.95</v>
      </c>
      <c r="J3" s="57">
        <v>3.05</v>
      </c>
      <c r="K3" s="57">
        <v>2.95</v>
      </c>
      <c r="L3" s="57">
        <v>2.8</v>
      </c>
    </row>
    <row r="4" spans="1:12">
      <c r="A4" t="s">
        <v>143</v>
      </c>
      <c r="B4" s="24" t="s">
        <v>144</v>
      </c>
      <c r="C4" s="24">
        <v>3</v>
      </c>
      <c r="D4" s="57">
        <v>2.8</v>
      </c>
      <c r="E4" s="57">
        <v>2.6</v>
      </c>
      <c r="F4" s="57">
        <v>2.95</v>
      </c>
      <c r="G4" s="57">
        <v>2.85</v>
      </c>
      <c r="H4" s="57">
        <v>2.55</v>
      </c>
      <c r="I4" s="57">
        <v>2.95</v>
      </c>
      <c r="J4" s="57">
        <v>3.15</v>
      </c>
      <c r="K4" s="57">
        <v>2.95</v>
      </c>
      <c r="L4" s="57">
        <v>2.8</v>
      </c>
    </row>
    <row r="5" spans="1:12">
      <c r="A5" t="s">
        <v>145</v>
      </c>
      <c r="B5" s="24" t="s">
        <v>146</v>
      </c>
      <c r="C5" s="24">
        <v>1</v>
      </c>
      <c r="D5" s="57">
        <v>2.85</v>
      </c>
      <c r="E5" s="57">
        <v>2.95</v>
      </c>
      <c r="F5" s="57">
        <v>2.8</v>
      </c>
      <c r="G5" s="57">
        <v>3.4</v>
      </c>
      <c r="H5" s="57">
        <v>3.15</v>
      </c>
      <c r="I5" s="57">
        <v>2.95</v>
      </c>
      <c r="J5" s="57">
        <v>3.4</v>
      </c>
      <c r="K5" s="57">
        <v>3.25</v>
      </c>
      <c r="L5" s="57">
        <v>3.05</v>
      </c>
    </row>
    <row r="6" spans="1:12">
      <c r="A6" t="s">
        <v>145</v>
      </c>
      <c r="B6" s="24" t="s">
        <v>146</v>
      </c>
      <c r="C6" s="24">
        <v>2</v>
      </c>
      <c r="D6" s="57">
        <v>3.1</v>
      </c>
      <c r="E6" s="57">
        <v>2.95</v>
      </c>
      <c r="F6" s="57">
        <v>3.35</v>
      </c>
      <c r="G6" s="57">
        <v>3.4</v>
      </c>
      <c r="H6" s="57">
        <v>3.25</v>
      </c>
      <c r="I6" s="57">
        <v>3.4</v>
      </c>
      <c r="J6" s="57">
        <v>3.05</v>
      </c>
      <c r="K6" s="57">
        <v>3.25</v>
      </c>
      <c r="L6" s="57">
        <v>3.1</v>
      </c>
    </row>
    <row r="7" spans="1:12">
      <c r="A7" t="s">
        <v>145</v>
      </c>
      <c r="B7" s="24" t="s">
        <v>146</v>
      </c>
      <c r="C7" s="24">
        <v>3</v>
      </c>
      <c r="D7" s="57">
        <v>3.05</v>
      </c>
      <c r="E7" s="57">
        <v>3.25</v>
      </c>
      <c r="F7" s="57">
        <v>3.25</v>
      </c>
      <c r="G7" s="57">
        <v>3.5</v>
      </c>
      <c r="H7" s="57">
        <v>3</v>
      </c>
      <c r="I7" s="57">
        <v>3.05</v>
      </c>
      <c r="J7" s="57">
        <v>3.15</v>
      </c>
      <c r="K7" s="57">
        <v>3.15</v>
      </c>
      <c r="L7" s="57">
        <v>2.95</v>
      </c>
    </row>
    <row r="8" spans="1:12">
      <c r="A8" t="s">
        <v>147</v>
      </c>
      <c r="B8" s="24" t="s">
        <v>148</v>
      </c>
      <c r="C8" s="24">
        <v>1</v>
      </c>
      <c r="D8" s="57">
        <v>3.6</v>
      </c>
      <c r="E8" s="57">
        <v>3.65</v>
      </c>
      <c r="F8" s="57">
        <v>1.6</v>
      </c>
      <c r="G8" s="57">
        <v>0</v>
      </c>
      <c r="H8" s="57">
        <v>3.45</v>
      </c>
      <c r="I8" s="57">
        <v>3.1</v>
      </c>
      <c r="J8" s="57">
        <v>4</v>
      </c>
      <c r="K8" s="57">
        <v>2</v>
      </c>
      <c r="L8" s="57">
        <v>3.4</v>
      </c>
    </row>
    <row r="9" spans="1:12">
      <c r="A9" t="s">
        <v>147</v>
      </c>
      <c r="B9" s="24" t="s">
        <v>148</v>
      </c>
      <c r="C9" s="24">
        <v>2</v>
      </c>
      <c r="D9" s="57">
        <v>3.45</v>
      </c>
      <c r="E9" s="57">
        <v>3.4</v>
      </c>
      <c r="F9" s="57">
        <v>3.4</v>
      </c>
      <c r="G9" s="57">
        <v>0</v>
      </c>
      <c r="H9" s="57">
        <v>3.45</v>
      </c>
      <c r="I9" s="57">
        <v>3</v>
      </c>
      <c r="J9" s="57">
        <v>4</v>
      </c>
      <c r="K9" s="57">
        <v>3.5</v>
      </c>
      <c r="L9" s="57">
        <v>3.25</v>
      </c>
    </row>
    <row r="10" spans="1:12">
      <c r="A10" t="s">
        <v>147</v>
      </c>
      <c r="B10" s="24" t="s">
        <v>148</v>
      </c>
      <c r="C10" s="24">
        <v>3</v>
      </c>
      <c r="D10" s="57">
        <v>3.5</v>
      </c>
      <c r="E10" s="57">
        <v>3.15</v>
      </c>
      <c r="F10" s="57">
        <v>2.95</v>
      </c>
      <c r="G10" s="57">
        <v>0</v>
      </c>
      <c r="H10" s="57">
        <v>3.35</v>
      </c>
      <c r="I10" s="57">
        <v>3.5</v>
      </c>
      <c r="J10" s="57">
        <v>3.1</v>
      </c>
      <c r="K10" s="57">
        <v>3</v>
      </c>
      <c r="L10" s="57">
        <v>3</v>
      </c>
    </row>
    <row r="11" spans="1:12">
      <c r="A11" t="s">
        <v>149</v>
      </c>
      <c r="B11" s="24" t="s">
        <v>150</v>
      </c>
      <c r="C11" s="24">
        <v>1</v>
      </c>
      <c r="D11" s="57">
        <v>2.7</v>
      </c>
      <c r="E11" s="57">
        <v>2.45</v>
      </c>
      <c r="F11" s="57">
        <v>2.5</v>
      </c>
      <c r="G11" s="57">
        <v>2.6</v>
      </c>
      <c r="H11" s="57">
        <v>2.65</v>
      </c>
      <c r="I11" s="57">
        <v>2.4</v>
      </c>
      <c r="J11" s="57">
        <v>2.55</v>
      </c>
      <c r="K11" s="57">
        <v>2.55</v>
      </c>
      <c r="L11" s="57">
        <v>2.5</v>
      </c>
    </row>
    <row r="12" spans="1:12">
      <c r="A12" t="s">
        <v>149</v>
      </c>
      <c r="B12" s="24" t="s">
        <v>150</v>
      </c>
      <c r="C12" s="24">
        <v>2</v>
      </c>
      <c r="D12" s="57">
        <v>2.8</v>
      </c>
      <c r="E12" s="57">
        <v>2.6</v>
      </c>
      <c r="F12" s="57">
        <v>2.7</v>
      </c>
      <c r="G12" s="57">
        <v>2.8</v>
      </c>
      <c r="H12" s="57">
        <v>2.75</v>
      </c>
      <c r="I12" s="57">
        <v>2.7</v>
      </c>
      <c r="J12" s="57">
        <v>2.85</v>
      </c>
      <c r="K12" s="57">
        <v>2.6</v>
      </c>
      <c r="L12" s="57">
        <v>2.5</v>
      </c>
    </row>
    <row r="13" spans="1:12">
      <c r="A13" t="s">
        <v>149</v>
      </c>
      <c r="B13" s="24" t="s">
        <v>150</v>
      </c>
      <c r="C13" s="24">
        <v>3</v>
      </c>
      <c r="D13" s="57">
        <v>2.9</v>
      </c>
      <c r="E13" s="57">
        <v>2.35</v>
      </c>
      <c r="F13" s="57">
        <v>3</v>
      </c>
      <c r="G13" s="57">
        <v>3.1</v>
      </c>
      <c r="H13" s="57">
        <v>2.9</v>
      </c>
      <c r="I13" s="57">
        <v>3.05</v>
      </c>
      <c r="J13" s="57">
        <v>2.9</v>
      </c>
      <c r="K13" s="57">
        <v>2.75</v>
      </c>
      <c r="L13" s="57">
        <v>3.25</v>
      </c>
    </row>
    <row r="14" spans="1:12">
      <c r="A14" t="s">
        <v>151</v>
      </c>
      <c r="B14" s="24" t="s">
        <v>152</v>
      </c>
      <c r="C14" s="24">
        <v>1</v>
      </c>
      <c r="D14" s="57">
        <v>3.65</v>
      </c>
      <c r="E14" s="57">
        <v>3.45</v>
      </c>
      <c r="F14" s="57">
        <v>3.5</v>
      </c>
      <c r="G14" s="57">
        <v>3.6</v>
      </c>
      <c r="H14" s="57">
        <v>3.55</v>
      </c>
      <c r="I14" s="57">
        <v>3.55</v>
      </c>
      <c r="J14" s="57">
        <v>4</v>
      </c>
      <c r="K14" s="57">
        <v>3.8</v>
      </c>
      <c r="L14" s="57">
        <v>3.45</v>
      </c>
    </row>
    <row r="15" spans="1:12">
      <c r="A15" t="s">
        <v>151</v>
      </c>
      <c r="B15" s="24" t="s">
        <v>152</v>
      </c>
      <c r="C15" s="24">
        <v>2</v>
      </c>
      <c r="D15" s="57">
        <v>3.65</v>
      </c>
      <c r="E15" s="57">
        <v>3.5</v>
      </c>
      <c r="F15" s="57">
        <v>3.6</v>
      </c>
      <c r="G15" s="57">
        <v>3.55</v>
      </c>
      <c r="H15" s="57">
        <v>3.45</v>
      </c>
      <c r="I15" s="57">
        <v>3.4</v>
      </c>
      <c r="J15" s="57">
        <v>3.7</v>
      </c>
      <c r="K15" s="57">
        <v>3.95</v>
      </c>
      <c r="L15" s="57">
        <v>3.95</v>
      </c>
    </row>
    <row r="16" spans="1:12">
      <c r="A16" t="s">
        <v>151</v>
      </c>
      <c r="B16" s="24" t="s">
        <v>152</v>
      </c>
      <c r="C16" s="24">
        <v>3</v>
      </c>
      <c r="D16" s="57">
        <v>3.65</v>
      </c>
      <c r="E16" s="57">
        <v>3.4</v>
      </c>
      <c r="F16" s="57">
        <v>3.5</v>
      </c>
      <c r="G16" s="57">
        <v>3.5</v>
      </c>
      <c r="H16" s="57">
        <v>3.55</v>
      </c>
      <c r="I16" s="57">
        <v>3.4</v>
      </c>
      <c r="J16" s="57">
        <v>4</v>
      </c>
      <c r="K16" s="57">
        <v>3.6</v>
      </c>
      <c r="L16" s="57">
        <v>3.6</v>
      </c>
    </row>
    <row r="17" spans="1:12">
      <c r="A17" t="s">
        <v>153</v>
      </c>
      <c r="B17" s="24" t="s">
        <v>154</v>
      </c>
      <c r="C17" s="24">
        <v>1</v>
      </c>
      <c r="D17" s="57">
        <v>3.95</v>
      </c>
      <c r="E17" s="57">
        <v>3.5</v>
      </c>
      <c r="F17" s="57">
        <v>3.9</v>
      </c>
      <c r="G17" s="57">
        <v>0</v>
      </c>
      <c r="H17" s="57">
        <v>3.8</v>
      </c>
      <c r="I17" s="57">
        <v>3.8</v>
      </c>
      <c r="J17" s="57">
        <v>4</v>
      </c>
      <c r="K17" s="57">
        <v>3.95</v>
      </c>
      <c r="L17" s="57">
        <v>3.95</v>
      </c>
    </row>
    <row r="18" spans="1:12">
      <c r="A18" t="s">
        <v>153</v>
      </c>
      <c r="B18" s="24" t="s">
        <v>154</v>
      </c>
      <c r="C18" s="24">
        <v>2</v>
      </c>
      <c r="D18" s="57">
        <v>3.55</v>
      </c>
      <c r="E18" s="57">
        <v>3.05</v>
      </c>
      <c r="F18" s="57">
        <v>3.6</v>
      </c>
      <c r="G18" s="57">
        <v>0</v>
      </c>
      <c r="H18" s="57">
        <v>3.6</v>
      </c>
      <c r="I18" s="57">
        <v>3.5</v>
      </c>
      <c r="J18" s="57">
        <v>3.6</v>
      </c>
      <c r="K18" s="57">
        <v>3.6</v>
      </c>
      <c r="L18" s="57">
        <v>3.65</v>
      </c>
    </row>
    <row r="19" spans="1:12">
      <c r="A19" t="s">
        <v>153</v>
      </c>
      <c r="B19" s="24" t="s">
        <v>154</v>
      </c>
      <c r="C19" s="24">
        <v>3</v>
      </c>
      <c r="D19" s="57">
        <v>3.7</v>
      </c>
      <c r="E19" s="57">
        <v>3.05</v>
      </c>
      <c r="F19" s="57">
        <v>3.55</v>
      </c>
      <c r="G19" s="57">
        <v>0</v>
      </c>
      <c r="H19" s="57">
        <v>3.45</v>
      </c>
      <c r="I19" s="57">
        <v>3.45</v>
      </c>
      <c r="J19" s="57">
        <v>3.5</v>
      </c>
      <c r="K19" s="57">
        <v>3.4</v>
      </c>
      <c r="L19" s="57">
        <v>3.6</v>
      </c>
    </row>
    <row r="20" spans="1:12">
      <c r="A20" t="s">
        <v>155</v>
      </c>
      <c r="B20" s="24" t="s">
        <v>156</v>
      </c>
      <c r="C20" s="24">
        <v>1</v>
      </c>
      <c r="D20" s="57">
        <v>3.55</v>
      </c>
      <c r="E20" s="57">
        <v>3.2</v>
      </c>
      <c r="F20" s="57">
        <v>3.55</v>
      </c>
      <c r="G20" s="57">
        <v>0</v>
      </c>
      <c r="H20" s="57">
        <v>3.45</v>
      </c>
      <c r="I20" s="57">
        <v>3.65</v>
      </c>
      <c r="J20" s="57">
        <v>3.3</v>
      </c>
      <c r="K20" s="57">
        <v>3.65</v>
      </c>
      <c r="L20" s="57">
        <v>3.7</v>
      </c>
    </row>
    <row r="21" spans="1:12">
      <c r="A21" t="s">
        <v>155</v>
      </c>
      <c r="B21" s="24" t="s">
        <v>156</v>
      </c>
      <c r="C21" s="24">
        <v>2</v>
      </c>
      <c r="D21" s="57">
        <v>3.85</v>
      </c>
      <c r="E21" s="57">
        <v>3.4</v>
      </c>
      <c r="F21" s="57">
        <v>3.5</v>
      </c>
      <c r="G21" s="57">
        <v>0</v>
      </c>
      <c r="H21" s="57">
        <v>3.75</v>
      </c>
      <c r="I21" s="57">
        <v>3.35</v>
      </c>
      <c r="J21" s="57">
        <v>3.85</v>
      </c>
      <c r="K21" s="57">
        <v>3.75</v>
      </c>
      <c r="L21" s="57">
        <v>3.65</v>
      </c>
    </row>
    <row r="22" spans="1:12">
      <c r="A22" t="s">
        <v>155</v>
      </c>
      <c r="B22" s="24" t="s">
        <v>156</v>
      </c>
      <c r="C22" s="24">
        <v>3</v>
      </c>
      <c r="D22" s="57">
        <v>3.55</v>
      </c>
      <c r="E22" s="57">
        <v>3.35</v>
      </c>
      <c r="F22" s="57">
        <v>3.6</v>
      </c>
      <c r="G22" s="57">
        <v>0</v>
      </c>
      <c r="H22" s="57">
        <v>3.5</v>
      </c>
      <c r="I22" s="57">
        <v>3.8</v>
      </c>
      <c r="J22" s="57">
        <v>3.5</v>
      </c>
      <c r="K22" s="57">
        <v>3.5</v>
      </c>
      <c r="L22" s="57">
        <v>3.7</v>
      </c>
    </row>
    <row r="23" spans="1:12">
      <c r="A23" t="s">
        <v>157</v>
      </c>
      <c r="B23" s="24" t="s">
        <v>158</v>
      </c>
      <c r="C23" s="24">
        <v>1</v>
      </c>
      <c r="D23" s="57">
        <v>2.65</v>
      </c>
      <c r="E23" s="57">
        <v>2.75</v>
      </c>
      <c r="F23" s="57">
        <v>3.85</v>
      </c>
      <c r="G23" s="57">
        <v>3.6</v>
      </c>
      <c r="H23" s="57">
        <v>3.55</v>
      </c>
      <c r="I23" s="57">
        <v>4</v>
      </c>
      <c r="J23" s="57">
        <v>4</v>
      </c>
      <c r="K23" s="57">
        <v>3.7</v>
      </c>
      <c r="L23" s="57">
        <v>3.65</v>
      </c>
    </row>
    <row r="24" spans="1:12">
      <c r="A24" t="s">
        <v>157</v>
      </c>
      <c r="B24" s="24" t="s">
        <v>158</v>
      </c>
      <c r="C24" s="24">
        <v>2</v>
      </c>
      <c r="D24" s="57">
        <v>2.65</v>
      </c>
      <c r="E24" s="57">
        <v>2.6</v>
      </c>
      <c r="F24" s="57">
        <v>3.3</v>
      </c>
      <c r="G24" s="57">
        <v>3.55</v>
      </c>
      <c r="H24" s="57">
        <v>3.3</v>
      </c>
      <c r="I24" s="57">
        <v>3.6</v>
      </c>
      <c r="J24" s="57">
        <v>2.9</v>
      </c>
      <c r="K24" s="57">
        <v>3.45</v>
      </c>
      <c r="L24" s="57">
        <v>3.65</v>
      </c>
    </row>
    <row r="25" spans="1:12">
      <c r="A25" t="s">
        <v>157</v>
      </c>
      <c r="B25" s="24" t="s">
        <v>158</v>
      </c>
      <c r="C25" s="24">
        <v>3</v>
      </c>
      <c r="D25" s="57">
        <v>3.7</v>
      </c>
      <c r="E25" s="57">
        <v>3.6</v>
      </c>
      <c r="F25" s="57">
        <v>3.45</v>
      </c>
      <c r="G25" s="57">
        <v>3.2</v>
      </c>
      <c r="H25" s="57">
        <v>3.3</v>
      </c>
      <c r="I25" s="57">
        <v>3.4</v>
      </c>
      <c r="J25" s="57">
        <v>3.45</v>
      </c>
      <c r="K25" s="57">
        <v>3.4</v>
      </c>
      <c r="L25" s="57">
        <v>3.55</v>
      </c>
    </row>
    <row r="26" spans="1:12">
      <c r="A26" t="s">
        <v>159</v>
      </c>
      <c r="B26" s="24" t="s">
        <v>160</v>
      </c>
      <c r="C26" s="24">
        <v>1</v>
      </c>
      <c r="D26" s="57">
        <v>3.3</v>
      </c>
      <c r="E26" s="57">
        <v>2.7</v>
      </c>
      <c r="F26" s="57">
        <v>2.7</v>
      </c>
      <c r="G26" s="57">
        <v>2.6</v>
      </c>
      <c r="H26" s="57">
        <v>3</v>
      </c>
      <c r="I26" s="57">
        <v>2.85</v>
      </c>
      <c r="J26" s="57">
        <v>2.7</v>
      </c>
      <c r="K26" s="57">
        <v>2.5</v>
      </c>
      <c r="L26" s="57">
        <v>2.4</v>
      </c>
    </row>
    <row r="27" spans="1:12">
      <c r="A27" t="s">
        <v>159</v>
      </c>
      <c r="B27" s="24" t="s">
        <v>160</v>
      </c>
      <c r="C27" s="24">
        <v>2</v>
      </c>
      <c r="D27" s="57">
        <v>3.5</v>
      </c>
      <c r="E27" s="57">
        <v>2.45</v>
      </c>
      <c r="F27" s="57">
        <v>3</v>
      </c>
      <c r="G27" s="57">
        <v>3.2</v>
      </c>
      <c r="H27" s="57">
        <v>3</v>
      </c>
      <c r="I27" s="57">
        <v>3.05</v>
      </c>
      <c r="J27" s="57">
        <v>3.05</v>
      </c>
      <c r="K27" s="57">
        <v>3</v>
      </c>
      <c r="L27" s="57">
        <v>3.15</v>
      </c>
    </row>
    <row r="28" spans="1:12">
      <c r="A28" t="s">
        <v>159</v>
      </c>
      <c r="B28" s="24" t="s">
        <v>160</v>
      </c>
      <c r="C28" s="24">
        <v>3</v>
      </c>
      <c r="D28" s="57">
        <v>2.85</v>
      </c>
      <c r="E28" s="57">
        <v>2.55</v>
      </c>
      <c r="F28" s="57">
        <v>2.55</v>
      </c>
      <c r="G28" s="57">
        <v>2.7</v>
      </c>
      <c r="H28" s="57">
        <v>2.4</v>
      </c>
      <c r="I28" s="57">
        <v>2.55</v>
      </c>
      <c r="J28" s="57">
        <v>3</v>
      </c>
      <c r="K28" s="57">
        <v>2.6</v>
      </c>
      <c r="L28" s="57">
        <v>3.55</v>
      </c>
    </row>
    <row r="29" spans="1:12">
      <c r="A29" t="s">
        <v>161</v>
      </c>
      <c r="B29" s="24" t="s">
        <v>162</v>
      </c>
      <c r="C29" s="24">
        <v>1</v>
      </c>
      <c r="D29" s="57">
        <v>3.7</v>
      </c>
      <c r="E29" s="57">
        <v>3.8</v>
      </c>
      <c r="F29" s="57">
        <v>3.8</v>
      </c>
      <c r="G29" s="57">
        <v>0</v>
      </c>
      <c r="H29" s="57">
        <v>4</v>
      </c>
      <c r="I29" s="57">
        <v>3.85</v>
      </c>
      <c r="J29" s="57">
        <v>4</v>
      </c>
      <c r="K29" s="57">
        <v>3.75</v>
      </c>
      <c r="L29" s="57">
        <v>3.95</v>
      </c>
    </row>
    <row r="30" spans="1:12">
      <c r="A30" t="s">
        <v>161</v>
      </c>
      <c r="B30" s="24" t="s">
        <v>162</v>
      </c>
      <c r="C30" s="24">
        <v>2</v>
      </c>
      <c r="D30" s="57">
        <v>3.4</v>
      </c>
      <c r="E30" s="57">
        <v>3.4</v>
      </c>
      <c r="F30" s="57">
        <v>3.75</v>
      </c>
      <c r="G30" s="57">
        <v>0</v>
      </c>
      <c r="H30" s="57">
        <v>3.75</v>
      </c>
      <c r="I30" s="57">
        <v>3.75</v>
      </c>
      <c r="J30" s="57">
        <v>4</v>
      </c>
      <c r="K30" s="57">
        <v>3.7</v>
      </c>
      <c r="L30" s="57">
        <v>3.65</v>
      </c>
    </row>
    <row r="31" spans="1:12">
      <c r="A31" t="s">
        <v>161</v>
      </c>
      <c r="B31" s="24" t="s">
        <v>162</v>
      </c>
      <c r="C31" s="24">
        <v>3</v>
      </c>
      <c r="D31" s="57">
        <v>3.3</v>
      </c>
      <c r="E31" s="57">
        <v>3.45</v>
      </c>
      <c r="F31" s="57">
        <v>3.5</v>
      </c>
      <c r="G31" s="57">
        <v>0</v>
      </c>
      <c r="H31" s="57">
        <v>3.5</v>
      </c>
      <c r="I31" s="57">
        <v>3.4</v>
      </c>
      <c r="J31" s="57">
        <v>4</v>
      </c>
      <c r="K31" s="57">
        <v>3.7</v>
      </c>
      <c r="L31" s="57">
        <v>3.5</v>
      </c>
    </row>
    <row r="32" spans="1:12">
      <c r="A32" t="s">
        <v>163</v>
      </c>
      <c r="B32" s="24" t="s">
        <v>164</v>
      </c>
      <c r="C32" s="24">
        <v>1</v>
      </c>
      <c r="D32" s="57">
        <v>4</v>
      </c>
      <c r="E32" s="57">
        <v>3.6</v>
      </c>
      <c r="F32" s="57">
        <v>3.85</v>
      </c>
      <c r="G32" s="57">
        <v>3.8</v>
      </c>
      <c r="H32" s="57">
        <v>4</v>
      </c>
      <c r="I32" s="57">
        <v>3.8</v>
      </c>
      <c r="J32" s="57">
        <v>4</v>
      </c>
      <c r="K32" s="57">
        <v>3.8</v>
      </c>
      <c r="L32" s="57">
        <v>3.85</v>
      </c>
    </row>
    <row r="33" spans="1:12">
      <c r="A33" t="s">
        <v>163</v>
      </c>
      <c r="B33" s="24" t="s">
        <v>164</v>
      </c>
      <c r="C33" s="24">
        <v>2</v>
      </c>
      <c r="D33" s="57">
        <v>3.6</v>
      </c>
      <c r="E33" s="57">
        <v>3.3</v>
      </c>
      <c r="F33" s="57">
        <v>3.7</v>
      </c>
      <c r="G33" s="57">
        <v>3.65</v>
      </c>
      <c r="H33" s="57">
        <v>3.4</v>
      </c>
      <c r="I33" s="57">
        <v>3.65</v>
      </c>
      <c r="J33" s="57">
        <v>3.75</v>
      </c>
      <c r="K33" s="57">
        <v>3.65</v>
      </c>
      <c r="L33" s="57">
        <v>3.75</v>
      </c>
    </row>
    <row r="34" spans="1:12">
      <c r="A34" t="s">
        <v>163</v>
      </c>
      <c r="B34" s="24" t="s">
        <v>164</v>
      </c>
      <c r="C34" s="24">
        <v>3</v>
      </c>
      <c r="D34" s="57">
        <v>3.6</v>
      </c>
      <c r="E34" s="57">
        <v>3.45</v>
      </c>
      <c r="F34" s="57">
        <v>3.45</v>
      </c>
      <c r="G34" s="57">
        <v>3.4</v>
      </c>
      <c r="H34" s="57">
        <v>3.45</v>
      </c>
      <c r="I34" s="57">
        <v>3.3</v>
      </c>
      <c r="J34" s="57">
        <v>3.8</v>
      </c>
      <c r="K34" s="57">
        <v>3.55</v>
      </c>
      <c r="L34" s="57">
        <v>3.65</v>
      </c>
    </row>
    <row r="35" spans="1:12">
      <c r="A35" t="s">
        <v>165</v>
      </c>
      <c r="B35" s="24" t="s">
        <v>166</v>
      </c>
      <c r="C35" s="24">
        <v>1</v>
      </c>
      <c r="D35" s="57">
        <v>3.45</v>
      </c>
      <c r="E35" s="57">
        <v>3.25</v>
      </c>
      <c r="F35" s="57">
        <v>3.1</v>
      </c>
      <c r="G35" s="57">
        <v>3.35</v>
      </c>
      <c r="H35" s="57">
        <v>3.6</v>
      </c>
      <c r="I35" s="57">
        <v>3.57894736842105</v>
      </c>
      <c r="J35" s="57">
        <v>4</v>
      </c>
      <c r="K35" s="57">
        <v>3.2</v>
      </c>
      <c r="L35" s="57">
        <v>3.6</v>
      </c>
    </row>
    <row r="36" spans="1:12">
      <c r="A36" t="s">
        <v>165</v>
      </c>
      <c r="B36" s="24" t="s">
        <v>166</v>
      </c>
      <c r="C36" s="24">
        <v>2</v>
      </c>
      <c r="D36" s="57">
        <v>4</v>
      </c>
      <c r="E36" s="57">
        <v>3.85</v>
      </c>
      <c r="F36" s="57">
        <v>4</v>
      </c>
      <c r="G36" s="57">
        <v>3.65</v>
      </c>
      <c r="H36" s="57">
        <v>4</v>
      </c>
      <c r="I36" s="57">
        <v>3.76</v>
      </c>
      <c r="J36" s="57">
        <v>4</v>
      </c>
      <c r="K36" s="57">
        <v>3.85</v>
      </c>
      <c r="L36" s="57">
        <v>3.85</v>
      </c>
    </row>
    <row r="37" spans="1:12">
      <c r="A37" t="s">
        <v>165</v>
      </c>
      <c r="B37" s="24" t="s">
        <v>166</v>
      </c>
      <c r="C37" s="24">
        <v>3</v>
      </c>
      <c r="D37" s="57">
        <v>4</v>
      </c>
      <c r="E37" s="57">
        <v>3.5</v>
      </c>
      <c r="F37" s="57">
        <v>3.7</v>
      </c>
      <c r="G37" s="57">
        <v>4</v>
      </c>
      <c r="H37" s="57">
        <v>3.6</v>
      </c>
      <c r="I37" s="57">
        <v>3.65</v>
      </c>
      <c r="J37" s="57">
        <v>3.95</v>
      </c>
      <c r="K37" s="57">
        <v>3.6</v>
      </c>
      <c r="L37" s="57">
        <v>3.7</v>
      </c>
    </row>
    <row r="38" spans="1:12">
      <c r="A38" t="s">
        <v>167</v>
      </c>
      <c r="B38" s="24" t="s">
        <v>168</v>
      </c>
      <c r="C38" s="24">
        <v>1</v>
      </c>
      <c r="D38" s="57">
        <v>3.3</v>
      </c>
      <c r="E38" s="57">
        <v>3.75</v>
      </c>
      <c r="F38" s="57">
        <v>3.3</v>
      </c>
      <c r="G38" s="57">
        <v>0</v>
      </c>
      <c r="H38" s="57">
        <v>3.45</v>
      </c>
      <c r="I38" s="57">
        <v>3.35</v>
      </c>
      <c r="J38" s="57">
        <v>3.45</v>
      </c>
      <c r="K38" s="57">
        <v>3.2</v>
      </c>
      <c r="L38" s="57">
        <v>3.55</v>
      </c>
    </row>
    <row r="39" spans="1:12">
      <c r="A39" t="s">
        <v>167</v>
      </c>
      <c r="B39" s="24" t="s">
        <v>168</v>
      </c>
      <c r="C39" s="24">
        <v>2</v>
      </c>
      <c r="D39" s="58">
        <v>3.6</v>
      </c>
      <c r="E39" s="58">
        <v>3.4</v>
      </c>
      <c r="F39" s="58">
        <v>3.45</v>
      </c>
      <c r="G39" s="58">
        <v>0</v>
      </c>
      <c r="H39" s="58">
        <v>4</v>
      </c>
      <c r="I39" s="58">
        <v>3.45</v>
      </c>
      <c r="J39" s="58">
        <v>3</v>
      </c>
      <c r="K39" s="58">
        <v>3.6</v>
      </c>
      <c r="L39" s="58">
        <v>3.4</v>
      </c>
    </row>
    <row r="40" spans="1:12">
      <c r="A40" t="s">
        <v>167</v>
      </c>
      <c r="B40" s="24" t="s">
        <v>168</v>
      </c>
      <c r="C40" s="24">
        <v>3</v>
      </c>
      <c r="D40" s="58">
        <v>3.65</v>
      </c>
      <c r="E40" s="58">
        <v>3.45</v>
      </c>
      <c r="F40" s="58">
        <v>3</v>
      </c>
      <c r="G40" s="58">
        <v>0</v>
      </c>
      <c r="H40" s="58">
        <v>4</v>
      </c>
      <c r="I40" s="58">
        <v>4</v>
      </c>
      <c r="J40" s="58">
        <v>4</v>
      </c>
      <c r="K40" s="58">
        <v>4</v>
      </c>
      <c r="L40" s="59">
        <v>3.35</v>
      </c>
    </row>
    <row r="41" spans="1:12">
      <c r="A41" t="s">
        <v>169</v>
      </c>
      <c r="B41" s="24" t="s">
        <v>170</v>
      </c>
      <c r="C41" s="24">
        <v>1</v>
      </c>
      <c r="D41" s="57">
        <v>4</v>
      </c>
      <c r="E41" s="57">
        <v>3.6</v>
      </c>
      <c r="F41" s="57">
        <v>3.85</v>
      </c>
      <c r="G41" s="57">
        <v>0</v>
      </c>
      <c r="H41" s="57">
        <v>3.6</v>
      </c>
      <c r="I41" s="57">
        <v>4</v>
      </c>
      <c r="J41" s="57">
        <v>4</v>
      </c>
      <c r="K41" s="57">
        <v>3.7</v>
      </c>
      <c r="L41" s="57">
        <v>4</v>
      </c>
    </row>
    <row r="42" spans="1:12">
      <c r="A42" t="s">
        <v>169</v>
      </c>
      <c r="B42" s="24" t="s">
        <v>170</v>
      </c>
      <c r="C42" s="24">
        <v>2</v>
      </c>
      <c r="D42" s="57">
        <v>3.2</v>
      </c>
      <c r="E42" s="57">
        <v>3.45</v>
      </c>
      <c r="F42" s="57">
        <v>3.45</v>
      </c>
      <c r="G42" s="57">
        <v>0</v>
      </c>
      <c r="H42" s="57">
        <v>3.15</v>
      </c>
      <c r="I42" s="57">
        <v>3.35</v>
      </c>
      <c r="J42" s="57">
        <v>3.85</v>
      </c>
      <c r="K42" s="57">
        <v>3.5</v>
      </c>
      <c r="L42" s="57">
        <v>3.85</v>
      </c>
    </row>
    <row r="43" spans="1:12">
      <c r="A43" t="s">
        <v>169</v>
      </c>
      <c r="B43" s="24" t="s">
        <v>170</v>
      </c>
      <c r="C43" s="24">
        <v>3</v>
      </c>
      <c r="D43" s="57">
        <v>3.35</v>
      </c>
      <c r="E43" s="57">
        <v>3.55</v>
      </c>
      <c r="F43" s="57">
        <v>3</v>
      </c>
      <c r="G43" s="57">
        <v>0</v>
      </c>
      <c r="H43" s="57">
        <v>3.75</v>
      </c>
      <c r="I43" s="57">
        <v>3.3</v>
      </c>
      <c r="J43" s="57">
        <v>3</v>
      </c>
      <c r="K43" s="57">
        <v>3.5</v>
      </c>
      <c r="L43" s="57">
        <v>3.45</v>
      </c>
    </row>
    <row r="44" spans="1:12">
      <c r="A44" t="s">
        <v>171</v>
      </c>
      <c r="B44" s="24" t="s">
        <v>172</v>
      </c>
      <c r="C44" s="24">
        <v>1</v>
      </c>
      <c r="D44" s="57">
        <v>4</v>
      </c>
      <c r="E44" s="57">
        <v>3.5</v>
      </c>
      <c r="F44" s="57">
        <v>3.9</v>
      </c>
      <c r="G44" s="57">
        <v>0</v>
      </c>
      <c r="H44" s="57">
        <v>4</v>
      </c>
      <c r="I44" s="57">
        <v>3.65</v>
      </c>
      <c r="J44" s="57">
        <v>4</v>
      </c>
      <c r="K44" s="57">
        <v>3.6</v>
      </c>
      <c r="L44" s="57">
        <v>3.65</v>
      </c>
    </row>
    <row r="45" spans="1:12">
      <c r="A45" t="s">
        <v>171</v>
      </c>
      <c r="B45" s="24" t="s">
        <v>172</v>
      </c>
      <c r="C45" s="24">
        <v>2</v>
      </c>
      <c r="D45" s="57">
        <v>3.3</v>
      </c>
      <c r="E45" s="57">
        <v>3.4</v>
      </c>
      <c r="F45" s="57">
        <v>3.05</v>
      </c>
      <c r="G45" s="57">
        <v>0</v>
      </c>
      <c r="H45" s="57">
        <v>3.55</v>
      </c>
      <c r="I45" s="57">
        <v>3.85</v>
      </c>
      <c r="J45" s="57">
        <v>3</v>
      </c>
      <c r="K45" s="57">
        <v>3.6</v>
      </c>
      <c r="L45" s="57">
        <v>3.3</v>
      </c>
    </row>
    <row r="46" spans="1:12">
      <c r="A46" t="s">
        <v>171</v>
      </c>
      <c r="B46" s="24" t="s">
        <v>172</v>
      </c>
      <c r="C46" s="24">
        <v>3</v>
      </c>
      <c r="D46" s="57">
        <v>3.45</v>
      </c>
      <c r="E46" s="57">
        <v>3.45</v>
      </c>
      <c r="F46" s="57">
        <v>3.6</v>
      </c>
      <c r="G46" s="57">
        <v>0</v>
      </c>
      <c r="H46" s="57">
        <v>3.5</v>
      </c>
      <c r="I46" s="57">
        <v>3.2</v>
      </c>
      <c r="J46" s="57">
        <v>3</v>
      </c>
      <c r="K46" s="57">
        <v>3.05</v>
      </c>
      <c r="L46" s="57">
        <v>3.8</v>
      </c>
    </row>
  </sheetData>
  <pageMargins left="0.511811024" right="0.511811024" top="0.787401575" bottom="0.787401575" header="0.31496062" footer="0.31496062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5"/>
  <dimension ref="A1:C8"/>
  <sheetViews>
    <sheetView workbookViewId="0">
      <selection activeCell="J26" sqref="J26"/>
    </sheetView>
  </sheetViews>
  <sheetFormatPr defaultColWidth="9" defaultRowHeight="14.4" outlineLevelRow="7" outlineLevelCol="2"/>
  <sheetData>
    <row r="1" spans="1:3">
      <c r="A1" s="24" t="s">
        <v>173</v>
      </c>
      <c r="B1" s="24" t="s">
        <v>174</v>
      </c>
      <c r="C1" s="24" t="s">
        <v>175</v>
      </c>
    </row>
    <row r="2" spans="1:3">
      <c r="A2" s="24" t="s">
        <v>11</v>
      </c>
      <c r="B2" s="24">
        <v>3</v>
      </c>
      <c r="C2" s="24">
        <v>2</v>
      </c>
    </row>
    <row r="3" spans="1:3">
      <c r="A3" s="24" t="s">
        <v>12</v>
      </c>
      <c r="B3" s="24">
        <v>4</v>
      </c>
      <c r="C3" s="24">
        <v>5</v>
      </c>
    </row>
    <row r="4" spans="1:3">
      <c r="A4" s="24" t="s">
        <v>13</v>
      </c>
      <c r="B4" s="24">
        <v>4</v>
      </c>
      <c r="C4" s="24">
        <v>7</v>
      </c>
    </row>
    <row r="5" spans="1:3">
      <c r="A5" s="24" t="s">
        <v>14</v>
      </c>
      <c r="B5" s="24">
        <v>2</v>
      </c>
      <c r="C5" s="24">
        <v>7</v>
      </c>
    </row>
    <row r="6" spans="1:3">
      <c r="A6" s="24" t="s">
        <v>176</v>
      </c>
      <c r="B6" s="24">
        <v>6</v>
      </c>
      <c r="C6" s="24">
        <v>6</v>
      </c>
    </row>
    <row r="7" spans="1:3">
      <c r="A7" s="24" t="s">
        <v>52</v>
      </c>
      <c r="B7" s="24">
        <v>7</v>
      </c>
      <c r="C7" s="24">
        <v>7</v>
      </c>
    </row>
    <row r="8" spans="1:3">
      <c r="A8" s="24" t="s">
        <v>177</v>
      </c>
      <c r="B8" s="24">
        <v>6</v>
      </c>
      <c r="C8" s="24">
        <v>4</v>
      </c>
    </row>
  </sheetData>
  <pageMargins left="0.511811024" right="0.511811024" top="0.787401575" bottom="0.787401575" header="0.31496062" footer="0.31496062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6"/>
  <dimension ref="A1:E7"/>
  <sheetViews>
    <sheetView workbookViewId="0">
      <selection activeCell="J26" sqref="J26"/>
    </sheetView>
  </sheetViews>
  <sheetFormatPr defaultColWidth="9" defaultRowHeight="14.4" outlineLevelRow="6" outlineLevelCol="4"/>
  <sheetData>
    <row r="1" spans="1:5">
      <c r="A1" s="55" t="s">
        <v>178</v>
      </c>
      <c r="B1" s="55" t="s">
        <v>179</v>
      </c>
      <c r="C1" s="55" t="s">
        <v>180</v>
      </c>
      <c r="D1" s="55" t="s">
        <v>181</v>
      </c>
      <c r="E1" s="55" t="s">
        <v>182</v>
      </c>
    </row>
    <row r="2" spans="1:5">
      <c r="A2" s="24">
        <v>5</v>
      </c>
      <c r="B2" s="24">
        <v>2</v>
      </c>
      <c r="C2" s="24">
        <v>5</v>
      </c>
      <c r="D2" s="24">
        <v>2</v>
      </c>
      <c r="E2" s="24">
        <v>1</v>
      </c>
    </row>
    <row r="3" spans="1:5">
      <c r="A3" s="24">
        <v>0</v>
      </c>
      <c r="B3" s="24">
        <v>1</v>
      </c>
      <c r="C3" s="24">
        <v>3</v>
      </c>
      <c r="D3" s="24">
        <v>2</v>
      </c>
      <c r="E3" s="24">
        <v>1</v>
      </c>
    </row>
    <row r="4" spans="1:5">
      <c r="A4" s="24">
        <v>2</v>
      </c>
      <c r="B4" s="24">
        <v>1</v>
      </c>
      <c r="C4" s="24">
        <v>3</v>
      </c>
      <c r="D4" s="24">
        <v>2</v>
      </c>
      <c r="E4" s="24">
        <v>1</v>
      </c>
    </row>
    <row r="5" spans="1:5">
      <c r="A5" s="24">
        <v>5</v>
      </c>
      <c r="B5" s="24">
        <v>20</v>
      </c>
      <c r="C5" s="24">
        <v>6</v>
      </c>
      <c r="D5" s="24">
        <v>5</v>
      </c>
      <c r="E5" s="24">
        <v>5</v>
      </c>
    </row>
    <row r="6" spans="1:5">
      <c r="A6" s="24">
        <v>12</v>
      </c>
      <c r="B6" s="24">
        <v>19</v>
      </c>
      <c r="C6" s="24">
        <v>4</v>
      </c>
      <c r="D6" s="24">
        <v>7</v>
      </c>
      <c r="E6" s="24">
        <v>11</v>
      </c>
    </row>
    <row r="7" spans="1:5">
      <c r="A7" s="24">
        <v>11</v>
      </c>
      <c r="B7" s="24">
        <v>21</v>
      </c>
      <c r="C7" s="24">
        <v>5</v>
      </c>
      <c r="D7" s="24">
        <v>7</v>
      </c>
      <c r="E7" s="24">
        <v>10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7"/>
  <dimension ref="A1:L27"/>
  <sheetViews>
    <sheetView workbookViewId="0">
      <selection activeCell="J26" sqref="J26"/>
    </sheetView>
  </sheetViews>
  <sheetFormatPr defaultColWidth="9" defaultRowHeight="14.4"/>
  <sheetData>
    <row r="1" spans="1:7">
      <c r="A1" s="52" t="s">
        <v>183</v>
      </c>
      <c r="B1" s="52" t="s">
        <v>184</v>
      </c>
      <c r="C1" s="52" t="s">
        <v>185</v>
      </c>
      <c r="D1" s="52" t="s">
        <v>186</v>
      </c>
      <c r="E1" s="52" t="s">
        <v>187</v>
      </c>
      <c r="F1" s="52" t="s">
        <v>188</v>
      </c>
      <c r="G1" s="52" t="s">
        <v>189</v>
      </c>
    </row>
    <row r="2" spans="1:12">
      <c r="A2" s="24" t="s">
        <v>190</v>
      </c>
      <c r="B2" s="24">
        <v>10.4</v>
      </c>
      <c r="C2" s="24">
        <v>30</v>
      </c>
      <c r="D2" s="24">
        <v>967.1</v>
      </c>
      <c r="E2" s="24">
        <v>95.9</v>
      </c>
      <c r="F2" s="24">
        <v>53.7</v>
      </c>
      <c r="G2" s="24">
        <v>857.7</v>
      </c>
      <c r="J2" s="54"/>
      <c r="K2" s="54"/>
      <c r="L2" s="54"/>
    </row>
    <row r="3" spans="1:12">
      <c r="A3" s="24" t="s">
        <v>191</v>
      </c>
      <c r="B3" s="24">
        <v>6.2</v>
      </c>
      <c r="C3" s="24">
        <v>29.6</v>
      </c>
      <c r="D3" s="24">
        <v>1174.9</v>
      </c>
      <c r="E3" s="24">
        <v>111.7</v>
      </c>
      <c r="F3" s="24">
        <v>43.9</v>
      </c>
      <c r="G3" s="24">
        <v>1054.7</v>
      </c>
      <c r="J3" s="54"/>
      <c r="K3" s="54"/>
      <c r="L3" s="54"/>
    </row>
    <row r="4" spans="1:12">
      <c r="A4" s="24" t="s">
        <v>192</v>
      </c>
      <c r="B4" s="24">
        <v>2.1</v>
      </c>
      <c r="C4" s="24">
        <v>11.4</v>
      </c>
      <c r="D4" s="24">
        <v>2387.1</v>
      </c>
      <c r="E4" s="24">
        <v>348.3</v>
      </c>
      <c r="F4" s="24">
        <v>119.3</v>
      </c>
      <c r="G4" s="24">
        <v>1932.4</v>
      </c>
      <c r="J4" s="54"/>
      <c r="K4" s="54"/>
      <c r="L4" s="54"/>
    </row>
    <row r="5" spans="1:12">
      <c r="A5" s="24" t="s">
        <v>193</v>
      </c>
      <c r="B5" s="24">
        <v>8.5</v>
      </c>
      <c r="C5" s="24">
        <v>22.5</v>
      </c>
      <c r="D5" s="24">
        <v>2186.1</v>
      </c>
      <c r="E5" s="24">
        <v>339.6</v>
      </c>
      <c r="F5" s="24">
        <v>73.6</v>
      </c>
      <c r="G5" s="24">
        <v>1803.4</v>
      </c>
      <c r="J5" s="54"/>
      <c r="K5" s="54"/>
      <c r="L5" s="54"/>
    </row>
    <row r="6" spans="1:12">
      <c r="A6" s="24" t="s">
        <v>194</v>
      </c>
      <c r="B6" s="24">
        <v>6.7</v>
      </c>
      <c r="C6" s="24">
        <v>32.8</v>
      </c>
      <c r="D6" s="24">
        <v>2015.5</v>
      </c>
      <c r="E6" s="24">
        <v>287.6</v>
      </c>
      <c r="F6" s="24">
        <v>75.1</v>
      </c>
      <c r="G6" s="24">
        <v>1691.8</v>
      </c>
      <c r="J6" s="54"/>
      <c r="K6" s="54"/>
      <c r="L6" s="54"/>
    </row>
    <row r="7" spans="1:12">
      <c r="A7" s="24" t="s">
        <v>195</v>
      </c>
      <c r="B7" s="24">
        <v>3.8</v>
      </c>
      <c r="C7" s="24">
        <v>18.9</v>
      </c>
      <c r="D7" s="24">
        <v>2175.8</v>
      </c>
      <c r="E7" s="24">
        <v>340.4</v>
      </c>
      <c r="F7" s="24">
        <v>63.8</v>
      </c>
      <c r="G7" s="24">
        <v>1793.9</v>
      </c>
      <c r="J7" s="54"/>
      <c r="K7" s="54"/>
      <c r="L7" s="54"/>
    </row>
    <row r="8" spans="1:12">
      <c r="A8" s="24" t="s">
        <v>196</v>
      </c>
      <c r="B8" s="24">
        <v>1.5</v>
      </c>
      <c r="C8" s="24">
        <v>16.5</v>
      </c>
      <c r="D8" s="24">
        <v>2367</v>
      </c>
      <c r="E8" s="24">
        <v>412</v>
      </c>
      <c r="F8" s="24">
        <v>95.8</v>
      </c>
      <c r="G8" s="24">
        <v>1872.5</v>
      </c>
      <c r="J8" s="54"/>
      <c r="K8" s="54"/>
      <c r="L8" s="54"/>
    </row>
    <row r="9" spans="1:12">
      <c r="A9" s="24" t="s">
        <v>197</v>
      </c>
      <c r="B9" s="24">
        <v>25.6</v>
      </c>
      <c r="C9" s="24">
        <v>0</v>
      </c>
      <c r="D9" s="24">
        <v>134.7</v>
      </c>
      <c r="E9" s="24">
        <v>12.7</v>
      </c>
      <c r="F9" s="24">
        <v>7.1</v>
      </c>
      <c r="G9" s="24">
        <v>134.7</v>
      </c>
      <c r="J9" s="54"/>
      <c r="K9" s="54"/>
      <c r="L9" s="54"/>
    </row>
    <row r="10" spans="1:12">
      <c r="A10" s="24" t="s">
        <v>198</v>
      </c>
      <c r="B10" s="24">
        <v>12</v>
      </c>
      <c r="C10" s="24">
        <v>104.6</v>
      </c>
      <c r="D10" s="24">
        <v>3163.8</v>
      </c>
      <c r="E10" s="24">
        <v>95.6</v>
      </c>
      <c r="F10" s="24">
        <v>90.1</v>
      </c>
      <c r="G10" s="24">
        <v>3093.9</v>
      </c>
      <c r="J10" s="54"/>
      <c r="K10" s="54"/>
      <c r="L10" s="54"/>
    </row>
    <row r="11" spans="1:12">
      <c r="A11" s="24" t="s">
        <v>199</v>
      </c>
      <c r="B11" s="24">
        <v>9</v>
      </c>
      <c r="C11" s="24">
        <v>104</v>
      </c>
      <c r="D11" s="24">
        <v>1342.6</v>
      </c>
      <c r="E11" s="24">
        <v>104.9</v>
      </c>
      <c r="F11" s="24">
        <v>160.2</v>
      </c>
      <c r="G11" s="24">
        <v>1190.1</v>
      </c>
      <c r="J11" s="54"/>
      <c r="K11" s="54"/>
      <c r="L11" s="54"/>
    </row>
    <row r="12" spans="1:12">
      <c r="A12" s="24" t="s">
        <v>200</v>
      </c>
      <c r="B12" s="24">
        <v>13.7</v>
      </c>
      <c r="C12" s="24">
        <v>103.3</v>
      </c>
      <c r="D12" s="24">
        <v>2151.6</v>
      </c>
      <c r="E12" s="24">
        <v>103.7</v>
      </c>
      <c r="F12" s="24">
        <v>70</v>
      </c>
      <c r="G12" s="24">
        <v>2054.6</v>
      </c>
      <c r="J12" s="54"/>
      <c r="K12" s="54"/>
      <c r="L12" s="54"/>
    </row>
    <row r="13" spans="1:12">
      <c r="A13" s="24" t="s">
        <v>201</v>
      </c>
      <c r="B13" s="24">
        <v>16.6</v>
      </c>
      <c r="C13" s="24">
        <v>92.3</v>
      </c>
      <c r="D13" s="24">
        <v>905.1</v>
      </c>
      <c r="E13" s="24">
        <v>91.5</v>
      </c>
      <c r="F13" s="24">
        <v>50.9</v>
      </c>
      <c r="G13" s="24">
        <v>871.4</v>
      </c>
      <c r="J13" s="54"/>
      <c r="K13" s="54"/>
      <c r="L13" s="54"/>
    </row>
    <row r="14" spans="1:12">
      <c r="A14" s="24" t="s">
        <v>202</v>
      </c>
      <c r="B14" s="24">
        <v>14.1</v>
      </c>
      <c r="C14" s="24">
        <v>80.1</v>
      </c>
      <c r="D14" s="24">
        <v>554.8</v>
      </c>
      <c r="E14" s="24">
        <v>118.9</v>
      </c>
      <c r="F14" s="24">
        <v>62.3</v>
      </c>
      <c r="G14" s="24">
        <v>472.4</v>
      </c>
      <c r="J14" s="54"/>
      <c r="K14" s="54"/>
      <c r="L14" s="54"/>
    </row>
    <row r="15" spans="1:12">
      <c r="A15" s="24" t="s">
        <v>203</v>
      </c>
      <c r="B15" s="24">
        <v>1.3</v>
      </c>
      <c r="C15" s="24">
        <v>10.4</v>
      </c>
      <c r="D15" s="24">
        <v>3399.5</v>
      </c>
      <c r="E15" s="24">
        <v>532.3</v>
      </c>
      <c r="F15" s="24">
        <v>235.6</v>
      </c>
      <c r="G15" s="24">
        <v>2642.5</v>
      </c>
      <c r="J15" s="54"/>
      <c r="K15" s="54"/>
      <c r="L15" s="54"/>
    </row>
    <row r="16" spans="1:12">
      <c r="A16" s="24" t="s">
        <v>204</v>
      </c>
      <c r="B16" s="24">
        <v>3.6</v>
      </c>
      <c r="C16" s="24">
        <v>5.2</v>
      </c>
      <c r="D16" s="24">
        <v>974.5</v>
      </c>
      <c r="E16" s="24">
        <v>147.5</v>
      </c>
      <c r="F16" s="24">
        <v>69</v>
      </c>
      <c r="G16" s="24">
        <v>768.1</v>
      </c>
      <c r="J16" s="54"/>
      <c r="K16" s="54"/>
      <c r="L16" s="54"/>
    </row>
    <row r="17" spans="1:12">
      <c r="A17" s="24" t="s">
        <v>205</v>
      </c>
      <c r="B17" s="24">
        <v>0.8</v>
      </c>
      <c r="C17" s="24">
        <v>9.8</v>
      </c>
      <c r="D17" s="24">
        <v>1430.2</v>
      </c>
      <c r="E17" s="24">
        <v>295.7</v>
      </c>
      <c r="F17" s="24">
        <v>118.4</v>
      </c>
      <c r="G17" s="24">
        <v>1027.1</v>
      </c>
      <c r="J17" s="54"/>
      <c r="K17" s="54"/>
      <c r="L17" s="54"/>
    </row>
    <row r="18" spans="1:12">
      <c r="A18" s="24" t="s">
        <v>206</v>
      </c>
      <c r="B18" s="24">
        <v>1.8</v>
      </c>
      <c r="C18" s="24">
        <v>25.6</v>
      </c>
      <c r="D18" s="24">
        <v>183.2</v>
      </c>
      <c r="E18" s="24">
        <v>35.4</v>
      </c>
      <c r="F18" s="24">
        <v>13.5</v>
      </c>
      <c r="G18" s="24">
        <v>161.5</v>
      </c>
      <c r="J18" s="54"/>
      <c r="K18" s="54"/>
      <c r="L18" s="54"/>
    </row>
    <row r="19" spans="1:12">
      <c r="A19" s="24" t="s">
        <v>207</v>
      </c>
      <c r="B19" s="24">
        <v>8.8</v>
      </c>
      <c r="C19" s="24">
        <v>3.4</v>
      </c>
      <c r="D19" s="24">
        <v>286.9</v>
      </c>
      <c r="E19" s="24">
        <v>32.8</v>
      </c>
      <c r="F19" s="24">
        <v>22.4</v>
      </c>
      <c r="G19" s="24">
        <v>225.2</v>
      </c>
      <c r="J19" s="54"/>
      <c r="K19" s="54"/>
      <c r="L19" s="54"/>
    </row>
    <row r="20" spans="1:12">
      <c r="A20" s="24" t="s">
        <v>208</v>
      </c>
      <c r="B20" s="24">
        <v>6.3</v>
      </c>
      <c r="C20" s="24">
        <v>16.7</v>
      </c>
      <c r="D20" s="24">
        <v>360.9</v>
      </c>
      <c r="E20" s="24">
        <v>41.9</v>
      </c>
      <c r="F20" s="24">
        <v>24</v>
      </c>
      <c r="G20" s="24">
        <v>0</v>
      </c>
      <c r="J20" s="54"/>
      <c r="K20" s="54"/>
      <c r="L20" s="54"/>
    </row>
    <row r="21" spans="10:12">
      <c r="J21" s="54"/>
      <c r="K21" s="54"/>
      <c r="L21" s="54"/>
    </row>
    <row r="22" spans="10:12">
      <c r="J22" s="54"/>
      <c r="K22" s="54"/>
      <c r="L22" s="54"/>
    </row>
    <row r="23" spans="10:12">
      <c r="J23" s="54"/>
      <c r="K23" s="54"/>
      <c r="L23" s="54"/>
    </row>
    <row r="24" spans="10:12">
      <c r="J24" s="54"/>
      <c r="K24" s="54"/>
      <c r="L24" s="54"/>
    </row>
    <row r="25" spans="10:12">
      <c r="J25" s="54"/>
      <c r="K25" s="54"/>
      <c r="L25" s="54"/>
    </row>
    <row r="26" spans="10:12">
      <c r="J26" s="54"/>
      <c r="K26" s="54"/>
      <c r="L26" s="54"/>
    </row>
    <row r="27" spans="10:12">
      <c r="J27" s="54"/>
      <c r="K27" s="54"/>
      <c r="L27" s="54"/>
    </row>
  </sheetData>
  <pageMargins left="0.511811024" right="0.511811024" top="0.787401575" bottom="0.787401575" header="0.31496062" footer="0.31496062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8"/>
  <dimension ref="A1:H33"/>
  <sheetViews>
    <sheetView workbookViewId="0">
      <selection activeCell="J26" sqref="J26"/>
    </sheetView>
  </sheetViews>
  <sheetFormatPr defaultColWidth="9" defaultRowHeight="14.4" outlineLevelCol="7"/>
  <sheetData>
    <row r="1" spans="1:8">
      <c r="A1" s="52" t="s">
        <v>209</v>
      </c>
      <c r="B1" s="52" t="s">
        <v>174</v>
      </c>
      <c r="C1" s="52" t="s">
        <v>175</v>
      </c>
      <c r="D1" s="52" t="s">
        <v>210</v>
      </c>
      <c r="E1" s="52" t="s">
        <v>211</v>
      </c>
      <c r="F1" s="52" t="s">
        <v>212</v>
      </c>
      <c r="G1" s="52" t="s">
        <v>213</v>
      </c>
      <c r="H1" s="52" t="s">
        <v>214</v>
      </c>
    </row>
    <row r="2" spans="1:8">
      <c r="A2" s="24" t="s">
        <v>215</v>
      </c>
      <c r="B2" s="24">
        <v>0.2641</v>
      </c>
      <c r="C2" s="53">
        <v>37498</v>
      </c>
      <c r="D2" s="53">
        <v>141964</v>
      </c>
      <c r="E2" s="53">
        <v>508125</v>
      </c>
      <c r="F2" s="53">
        <v>415846</v>
      </c>
      <c r="G2" s="53">
        <v>76029</v>
      </c>
      <c r="H2" s="24">
        <v>0.1496</v>
      </c>
    </row>
    <row r="3" spans="1:8">
      <c r="A3" s="24" t="s">
        <v>215</v>
      </c>
      <c r="B3" s="24">
        <v>0.2686</v>
      </c>
      <c r="C3" s="53">
        <v>37584</v>
      </c>
      <c r="D3" s="53">
        <v>139931</v>
      </c>
      <c r="E3" s="53">
        <v>509835</v>
      </c>
      <c r="F3" s="53">
        <v>415317</v>
      </c>
      <c r="G3" s="53">
        <v>74848</v>
      </c>
      <c r="H3" s="24">
        <v>0.1468</v>
      </c>
    </row>
    <row r="4" spans="1:8">
      <c r="A4" s="24" t="s">
        <v>215</v>
      </c>
      <c r="B4" s="24">
        <v>0.2534</v>
      </c>
      <c r="C4" s="53">
        <v>37288</v>
      </c>
      <c r="D4" s="53">
        <v>147119</v>
      </c>
      <c r="E4" s="53">
        <v>512187</v>
      </c>
      <c r="F4" s="53">
        <v>411364</v>
      </c>
      <c r="G4" s="53">
        <v>76448</v>
      </c>
      <c r="H4" s="24">
        <v>0.1493</v>
      </c>
    </row>
    <row r="5" spans="1:8">
      <c r="A5" s="24" t="s">
        <v>215</v>
      </c>
      <c r="B5" s="24">
        <v>0.2646</v>
      </c>
      <c r="C5" s="53">
        <v>38066</v>
      </c>
      <c r="D5" s="53">
        <v>143885</v>
      </c>
      <c r="E5" s="53">
        <v>501781</v>
      </c>
      <c r="F5" s="53">
        <v>419751</v>
      </c>
      <c r="G5" s="53">
        <v>78568</v>
      </c>
      <c r="H5" s="24">
        <v>0.1538</v>
      </c>
    </row>
    <row r="6" spans="1:8">
      <c r="A6" s="24" t="s">
        <v>215</v>
      </c>
      <c r="B6" s="24">
        <v>0.2674</v>
      </c>
      <c r="C6" s="53">
        <v>37707</v>
      </c>
      <c r="D6" s="53">
        <v>141003</v>
      </c>
      <c r="E6" s="53">
        <v>514442</v>
      </c>
      <c r="F6" s="53">
        <v>411296</v>
      </c>
      <c r="G6" s="53">
        <v>74348</v>
      </c>
      <c r="H6" s="24">
        <v>0.1445</v>
      </c>
    </row>
    <row r="7" spans="1:8">
      <c r="A7" s="24" t="s">
        <v>215</v>
      </c>
      <c r="B7" s="24">
        <v>0.2647</v>
      </c>
      <c r="C7" s="53">
        <v>37492</v>
      </c>
      <c r="D7" s="53">
        <v>141617</v>
      </c>
      <c r="E7" s="53">
        <v>517418</v>
      </c>
      <c r="F7" s="53">
        <v>408164</v>
      </c>
      <c r="G7" s="53">
        <v>74419</v>
      </c>
      <c r="H7" s="24">
        <v>0.1439</v>
      </c>
    </row>
    <row r="8" spans="1:8">
      <c r="A8" s="24" t="s">
        <v>215</v>
      </c>
      <c r="B8" s="24">
        <v>0.2615</v>
      </c>
      <c r="C8" s="53">
        <v>3711</v>
      </c>
      <c r="D8" s="53">
        <v>141934</v>
      </c>
      <c r="E8" s="53">
        <v>49691</v>
      </c>
      <c r="F8" s="53">
        <v>426104</v>
      </c>
      <c r="G8" s="53">
        <v>76985</v>
      </c>
      <c r="H8" s="24">
        <v>0.1549</v>
      </c>
    </row>
    <row r="9" spans="1:8">
      <c r="A9" s="24" t="s">
        <v>215</v>
      </c>
      <c r="B9" s="24">
        <v>0.2574</v>
      </c>
      <c r="C9" s="53">
        <v>37667</v>
      </c>
      <c r="D9" s="53">
        <v>144064</v>
      </c>
      <c r="E9" s="53">
        <v>508604</v>
      </c>
      <c r="F9" s="53">
        <v>415824</v>
      </c>
      <c r="G9" s="53">
        <v>75574</v>
      </c>
      <c r="H9" s="24">
        <v>0.1486</v>
      </c>
    </row>
    <row r="10" spans="1:8">
      <c r="A10" s="24" t="s">
        <v>216</v>
      </c>
      <c r="B10" s="24">
        <v>0.3082</v>
      </c>
      <c r="C10" s="53">
        <v>36688</v>
      </c>
      <c r="D10" s="53">
        <v>119032</v>
      </c>
      <c r="E10" s="53">
        <v>501596</v>
      </c>
      <c r="F10" s="53">
        <v>447324</v>
      </c>
      <c r="G10" s="53">
        <v>51079</v>
      </c>
      <c r="H10" s="24">
        <v>0.1018</v>
      </c>
    </row>
    <row r="11" spans="1:8">
      <c r="A11" s="24" t="s">
        <v>216</v>
      </c>
      <c r="B11" s="24">
        <v>0.3028</v>
      </c>
      <c r="C11" s="53">
        <v>36869</v>
      </c>
      <c r="D11" s="53">
        <v>121748</v>
      </c>
      <c r="E11" s="53">
        <v>510211</v>
      </c>
      <c r="F11" s="53">
        <v>437937</v>
      </c>
      <c r="G11" s="53">
        <v>51851</v>
      </c>
      <c r="H11" s="24">
        <v>0.1016</v>
      </c>
    </row>
    <row r="12" spans="1:8">
      <c r="A12" s="24" t="s">
        <v>216</v>
      </c>
      <c r="B12" s="24">
        <v>0.2986</v>
      </c>
      <c r="C12" s="53">
        <v>36462</v>
      </c>
      <c r="D12" s="53">
        <v>122127</v>
      </c>
      <c r="E12" s="53">
        <v>501743</v>
      </c>
      <c r="F12" s="53">
        <v>447181</v>
      </c>
      <c r="G12" s="53">
        <v>51076</v>
      </c>
      <c r="H12" s="24">
        <v>0.1018</v>
      </c>
    </row>
    <row r="13" spans="1:8">
      <c r="A13" s="24" t="s">
        <v>216</v>
      </c>
      <c r="B13" s="24">
        <v>0.3088</v>
      </c>
      <c r="C13" s="53">
        <v>36534</v>
      </c>
      <c r="D13" s="53">
        <v>118326</v>
      </c>
      <c r="E13" s="53">
        <v>503315</v>
      </c>
      <c r="F13" s="53">
        <v>445703</v>
      </c>
      <c r="G13" s="53">
        <v>50982</v>
      </c>
      <c r="H13" s="24">
        <v>0.1013</v>
      </c>
    </row>
    <row r="14" spans="1:8">
      <c r="A14" s="24" t="s">
        <v>216</v>
      </c>
      <c r="B14" s="24">
        <v>0.3152</v>
      </c>
      <c r="C14" s="53">
        <v>36755</v>
      </c>
      <c r="D14" s="53">
        <v>116604</v>
      </c>
      <c r="E14" s="53">
        <v>487372</v>
      </c>
      <c r="F14" s="53">
        <v>463307</v>
      </c>
      <c r="G14" s="53">
        <v>49321</v>
      </c>
      <c r="H14" s="24">
        <v>0.1012</v>
      </c>
    </row>
    <row r="15" spans="1:8">
      <c r="A15" s="24" t="s">
        <v>216</v>
      </c>
      <c r="B15" s="24">
        <v>0.2974</v>
      </c>
      <c r="C15" s="53">
        <v>36462</v>
      </c>
      <c r="D15" s="53">
        <v>122594</v>
      </c>
      <c r="E15" s="53">
        <v>491212</v>
      </c>
      <c r="F15" s="53">
        <v>456885</v>
      </c>
      <c r="G15" s="53">
        <v>51902</v>
      </c>
      <c r="H15" s="24">
        <v>0.1057</v>
      </c>
    </row>
    <row r="16" spans="1:8">
      <c r="A16" s="24" t="s">
        <v>216</v>
      </c>
      <c r="B16" s="24">
        <v>0.3036</v>
      </c>
      <c r="C16" s="53">
        <v>36621</v>
      </c>
      <c r="D16" s="53">
        <v>120602</v>
      </c>
      <c r="E16" s="53">
        <v>50338</v>
      </c>
      <c r="F16" s="53">
        <v>454279</v>
      </c>
      <c r="G16" s="53">
        <v>42341</v>
      </c>
      <c r="H16" s="24">
        <v>0.104</v>
      </c>
    </row>
    <row r="17" spans="1:8">
      <c r="A17" s="24" t="s">
        <v>216</v>
      </c>
      <c r="B17" s="24">
        <v>0.2935</v>
      </c>
      <c r="C17" s="53">
        <v>36486</v>
      </c>
      <c r="D17" s="53">
        <v>12433</v>
      </c>
      <c r="E17" s="53">
        <v>498098</v>
      </c>
      <c r="F17" s="53">
        <v>449126</v>
      </c>
      <c r="G17" s="53">
        <v>52776</v>
      </c>
      <c r="H17" s="24">
        <v>0.106</v>
      </c>
    </row>
    <row r="18" spans="1:8">
      <c r="A18" s="24" t="s">
        <v>217</v>
      </c>
      <c r="B18" s="24">
        <v>0.3265</v>
      </c>
      <c r="C18" s="53">
        <v>35218</v>
      </c>
      <c r="D18" s="53">
        <v>104667</v>
      </c>
      <c r="E18" s="53">
        <v>537498</v>
      </c>
      <c r="F18" s="53">
        <v>411561</v>
      </c>
      <c r="G18" s="53">
        <v>50964</v>
      </c>
      <c r="H18" s="24">
        <v>0.0948</v>
      </c>
    </row>
    <row r="19" spans="1:8">
      <c r="A19" s="24" t="s">
        <v>217</v>
      </c>
      <c r="B19" s="24">
        <v>0.3381</v>
      </c>
      <c r="C19" s="53">
        <v>34948</v>
      </c>
      <c r="D19" s="53">
        <v>103354</v>
      </c>
      <c r="E19" s="53">
        <v>533053</v>
      </c>
      <c r="F19" s="53">
        <v>415914</v>
      </c>
      <c r="G19" s="53">
        <v>51033</v>
      </c>
      <c r="H19" s="24">
        <v>0.0957</v>
      </c>
    </row>
    <row r="20" spans="1:8">
      <c r="A20" s="24" t="s">
        <v>217</v>
      </c>
      <c r="B20" s="24">
        <v>0.3414</v>
      </c>
      <c r="C20" s="53">
        <v>35198</v>
      </c>
      <c r="D20" s="53">
        <v>103096</v>
      </c>
      <c r="E20" s="53">
        <v>535173</v>
      </c>
      <c r="F20" s="53">
        <v>414064</v>
      </c>
      <c r="G20" s="53">
        <v>50761</v>
      </c>
      <c r="H20" s="24">
        <v>0.0948</v>
      </c>
    </row>
    <row r="21" spans="1:8">
      <c r="A21" s="24" t="s">
        <v>217</v>
      </c>
      <c r="B21" s="24">
        <v>0.3352</v>
      </c>
      <c r="C21" s="53">
        <v>35109</v>
      </c>
      <c r="D21" s="53">
        <v>104754</v>
      </c>
      <c r="E21" s="53">
        <v>528601</v>
      </c>
      <c r="F21" s="53">
        <v>419989</v>
      </c>
      <c r="G21" s="53">
        <v>5141</v>
      </c>
      <c r="H21" s="24">
        <v>0.0973</v>
      </c>
    </row>
    <row r="22" spans="1:8">
      <c r="A22" s="24" t="s">
        <v>217</v>
      </c>
      <c r="B22" s="24">
        <v>0.3368</v>
      </c>
      <c r="C22" s="53">
        <v>35314</v>
      </c>
      <c r="D22" s="53">
        <v>104853</v>
      </c>
      <c r="E22" s="53">
        <v>523581</v>
      </c>
      <c r="F22" s="53">
        <v>425652</v>
      </c>
      <c r="G22" s="53">
        <v>50767</v>
      </c>
      <c r="H22" s="24">
        <v>0.097</v>
      </c>
    </row>
    <row r="23" spans="1:8">
      <c r="A23" s="24" t="s">
        <v>217</v>
      </c>
      <c r="B23" s="24">
        <v>0.3367</v>
      </c>
      <c r="C23" s="53">
        <v>35224</v>
      </c>
      <c r="D23" s="53">
        <v>104602</v>
      </c>
      <c r="E23" s="53">
        <v>532827</v>
      </c>
      <c r="F23" s="53">
        <v>416098</v>
      </c>
      <c r="G23" s="53">
        <v>51076</v>
      </c>
      <c r="H23" s="24">
        <v>0.0959</v>
      </c>
    </row>
    <row r="24" spans="1:8">
      <c r="A24" s="24" t="s">
        <v>217</v>
      </c>
      <c r="B24" s="24">
        <v>0.3361</v>
      </c>
      <c r="C24" s="53">
        <v>34972</v>
      </c>
      <c r="D24" s="53">
        <v>104059</v>
      </c>
      <c r="E24" s="53">
        <v>53752</v>
      </c>
      <c r="F24" s="53">
        <v>411832</v>
      </c>
      <c r="G24" s="53">
        <v>50647</v>
      </c>
      <c r="H24" s="24">
        <v>0.0942</v>
      </c>
    </row>
    <row r="25" spans="1:8">
      <c r="A25" s="24" t="s">
        <v>217</v>
      </c>
      <c r="B25" s="24">
        <v>0.3414</v>
      </c>
      <c r="C25" s="53">
        <v>35098</v>
      </c>
      <c r="D25" s="53">
        <v>102802</v>
      </c>
      <c r="E25" s="53">
        <v>535173</v>
      </c>
      <c r="F25" s="53">
        <v>414064</v>
      </c>
      <c r="G25" s="53">
        <v>50761</v>
      </c>
      <c r="H25" s="24">
        <v>0.0949</v>
      </c>
    </row>
    <row r="26" spans="1:8">
      <c r="A26" s="24" t="s">
        <v>218</v>
      </c>
      <c r="B26" s="24">
        <v>0.3506</v>
      </c>
      <c r="C26" s="53">
        <v>31983</v>
      </c>
      <c r="D26" s="53">
        <v>91235</v>
      </c>
      <c r="E26" s="53">
        <v>427332</v>
      </c>
      <c r="F26" s="53">
        <v>524618</v>
      </c>
      <c r="G26" s="53">
        <v>4805</v>
      </c>
      <c r="H26" s="24">
        <v>0.1124</v>
      </c>
    </row>
    <row r="27" spans="1:8">
      <c r="A27" s="24" t="s">
        <v>218</v>
      </c>
      <c r="B27" s="24">
        <v>0.3525</v>
      </c>
      <c r="C27" s="53">
        <v>32163</v>
      </c>
      <c r="D27" s="53">
        <v>91247</v>
      </c>
      <c r="E27" s="53">
        <v>428315</v>
      </c>
      <c r="F27" s="53">
        <v>523111</v>
      </c>
      <c r="G27" s="53">
        <v>48574</v>
      </c>
      <c r="H27" s="24">
        <v>0.1134</v>
      </c>
    </row>
    <row r="28" spans="1:8">
      <c r="A28" s="24" t="s">
        <v>218</v>
      </c>
      <c r="B28" s="24">
        <v>0.3496</v>
      </c>
      <c r="C28" s="53">
        <v>32131</v>
      </c>
      <c r="D28" s="53">
        <v>91909</v>
      </c>
      <c r="E28" s="53">
        <v>424186</v>
      </c>
      <c r="F28" s="53">
        <v>527001</v>
      </c>
      <c r="G28" s="53">
        <v>48813</v>
      </c>
      <c r="H28" s="24">
        <v>0.1151</v>
      </c>
    </row>
    <row r="29" spans="1:8">
      <c r="A29" s="24" t="s">
        <v>218</v>
      </c>
      <c r="B29" s="24">
        <v>0.3468</v>
      </c>
      <c r="C29" s="24">
        <v>3.22</v>
      </c>
      <c r="D29" s="53">
        <v>92858</v>
      </c>
      <c r="E29" s="53">
        <v>423136</v>
      </c>
      <c r="F29" s="53">
        <v>531051</v>
      </c>
      <c r="G29" s="53">
        <v>45812</v>
      </c>
      <c r="H29" s="24">
        <v>0.1083</v>
      </c>
    </row>
    <row r="30" spans="1:8">
      <c r="A30" s="24" t="s">
        <v>218</v>
      </c>
      <c r="B30" s="24">
        <v>0.3527</v>
      </c>
      <c r="C30" s="53">
        <v>32172</v>
      </c>
      <c r="D30" s="53">
        <v>91216</v>
      </c>
      <c r="E30" s="53">
        <v>431662</v>
      </c>
      <c r="F30" s="53">
        <v>518315</v>
      </c>
      <c r="G30" s="53">
        <v>50023</v>
      </c>
      <c r="H30" s="24">
        <v>0.1159</v>
      </c>
    </row>
    <row r="31" spans="1:8">
      <c r="A31" s="24" t="s">
        <v>218</v>
      </c>
      <c r="B31" s="24">
        <v>0.3475</v>
      </c>
      <c r="C31" s="53">
        <v>3229</v>
      </c>
      <c r="D31" s="53">
        <v>92916</v>
      </c>
      <c r="E31" s="53">
        <v>428412</v>
      </c>
      <c r="F31" s="53">
        <v>52196</v>
      </c>
      <c r="G31" s="53">
        <v>49628</v>
      </c>
      <c r="H31" s="24">
        <v>0.1158</v>
      </c>
    </row>
    <row r="32" spans="1:8">
      <c r="A32" s="24" t="s">
        <v>218</v>
      </c>
      <c r="B32" s="24">
        <v>0.3517</v>
      </c>
      <c r="C32" s="53">
        <v>31981</v>
      </c>
      <c r="D32" s="53">
        <v>90936</v>
      </c>
      <c r="E32" s="53">
        <v>420623</v>
      </c>
      <c r="F32" s="53">
        <v>531285</v>
      </c>
      <c r="G32" s="53">
        <v>48092</v>
      </c>
      <c r="H32" s="24">
        <v>0.1143</v>
      </c>
    </row>
    <row r="33" spans="1:8">
      <c r="A33" s="24" t="s">
        <v>218</v>
      </c>
      <c r="B33" s="24">
        <v>0.3536</v>
      </c>
      <c r="C33" s="53">
        <v>3209</v>
      </c>
      <c r="D33" s="53">
        <v>90741</v>
      </c>
      <c r="E33" s="53">
        <v>42496</v>
      </c>
      <c r="F33" s="53">
        <v>52671</v>
      </c>
      <c r="G33" s="53">
        <v>48329</v>
      </c>
      <c r="H33" s="24">
        <v>0.1137</v>
      </c>
    </row>
  </sheetData>
  <pageMargins left="0.511811024" right="0.511811024" top="0.787401575" bottom="0.787401575" header="0.31496062" footer="0.31496062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"/>
  <dimension ref="A1:B17"/>
  <sheetViews>
    <sheetView zoomScale="130" zoomScaleNormal="130" workbookViewId="0">
      <selection activeCell="A21" sqref="A21"/>
    </sheetView>
  </sheetViews>
  <sheetFormatPr defaultColWidth="9" defaultRowHeight="14.4" outlineLevelCol="1"/>
  <sheetData>
    <row r="1" spans="1:2">
      <c r="A1" s="74" t="s">
        <v>9</v>
      </c>
      <c r="B1" s="74" t="s">
        <v>10</v>
      </c>
    </row>
    <row r="2" spans="1:2">
      <c r="A2" s="24" t="s">
        <v>11</v>
      </c>
      <c r="B2" s="24">
        <v>30</v>
      </c>
    </row>
    <row r="3" spans="1:2">
      <c r="A3" s="24" t="s">
        <v>11</v>
      </c>
      <c r="B3" s="24">
        <v>28</v>
      </c>
    </row>
    <row r="4" spans="1:2">
      <c r="A4" s="24" t="s">
        <v>11</v>
      </c>
      <c r="B4" s="24">
        <v>33</v>
      </c>
    </row>
    <row r="5" spans="1:2">
      <c r="A5" s="24" t="s">
        <v>11</v>
      </c>
      <c r="B5" s="24">
        <v>31</v>
      </c>
    </row>
    <row r="6" spans="1:2">
      <c r="A6" s="24" t="s">
        <v>12</v>
      </c>
      <c r="B6" s="24">
        <v>33</v>
      </c>
    </row>
    <row r="7" spans="1:2">
      <c r="A7" s="24" t="s">
        <v>12</v>
      </c>
      <c r="B7" s="24">
        <v>35</v>
      </c>
    </row>
    <row r="8" spans="1:2">
      <c r="A8" s="24" t="s">
        <v>12</v>
      </c>
      <c r="B8" s="24">
        <v>32</v>
      </c>
    </row>
    <row r="9" spans="1:2">
      <c r="A9" s="24" t="s">
        <v>12</v>
      </c>
      <c r="B9" s="24">
        <v>33</v>
      </c>
    </row>
    <row r="10" spans="1:2">
      <c r="A10" s="24" t="s">
        <v>13</v>
      </c>
      <c r="B10" s="24">
        <v>32</v>
      </c>
    </row>
    <row r="11" spans="1:2">
      <c r="A11" s="24" t="s">
        <v>13</v>
      </c>
      <c r="B11" s="24">
        <v>37</v>
      </c>
    </row>
    <row r="12" spans="1:2">
      <c r="A12" s="24" t="s">
        <v>13</v>
      </c>
      <c r="B12" s="24">
        <v>34</v>
      </c>
    </row>
    <row r="13" spans="1:2">
      <c r="A13" s="24" t="s">
        <v>13</v>
      </c>
      <c r="B13" s="24">
        <v>34</v>
      </c>
    </row>
    <row r="14" spans="1:2">
      <c r="A14" s="24" t="s">
        <v>14</v>
      </c>
      <c r="B14" s="24">
        <v>34</v>
      </c>
    </row>
    <row r="15" spans="1:2">
      <c r="A15" s="24" t="s">
        <v>14</v>
      </c>
      <c r="B15" s="24">
        <v>36</v>
      </c>
    </row>
    <row r="16" spans="1:2">
      <c r="A16" s="24" t="s">
        <v>14</v>
      </c>
      <c r="B16" s="24">
        <v>36</v>
      </c>
    </row>
    <row r="17" spans="1:2">
      <c r="A17" s="24" t="s">
        <v>14</v>
      </c>
      <c r="B17" s="24">
        <v>33</v>
      </c>
    </row>
  </sheetData>
  <pageMargins left="0.511811024" right="0.511811024" top="0.787401575" bottom="0.787401575" header="0.31496062" footer="0.31496062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953342X765"/>
  <dimension ref="A1:E994"/>
  <sheetViews>
    <sheetView workbookViewId="0">
      <selection activeCell="B36" sqref="B36"/>
    </sheetView>
  </sheetViews>
  <sheetFormatPr defaultColWidth="9" defaultRowHeight="14.4" outlineLevelCol="4"/>
  <sheetData>
    <row r="1" spans="1:5">
      <c r="A1" s="49" t="s">
        <v>219</v>
      </c>
      <c r="B1" s="49" t="s">
        <v>59</v>
      </c>
      <c r="C1" s="49" t="s">
        <v>220</v>
      </c>
      <c r="D1" s="50" t="s">
        <v>221</v>
      </c>
      <c r="E1" s="50" t="s">
        <v>222</v>
      </c>
    </row>
    <row r="2" spans="1:5">
      <c r="A2" s="51" t="s">
        <v>223</v>
      </c>
      <c r="B2" s="51" t="s">
        <v>224</v>
      </c>
      <c r="C2" s="51" t="s">
        <v>225</v>
      </c>
      <c r="D2" s="51">
        <v>60</v>
      </c>
      <c r="E2" s="51">
        <v>56</v>
      </c>
    </row>
    <row r="3" spans="1:5">
      <c r="A3" s="51" t="s">
        <v>223</v>
      </c>
      <c r="B3" s="51" t="s">
        <v>224</v>
      </c>
      <c r="C3" s="51" t="s">
        <v>225</v>
      </c>
      <c r="D3" s="51">
        <v>63</v>
      </c>
      <c r="E3" s="51">
        <v>61</v>
      </c>
    </row>
    <row r="4" spans="1:5">
      <c r="A4" s="51" t="s">
        <v>223</v>
      </c>
      <c r="B4" s="51" t="s">
        <v>224</v>
      </c>
      <c r="C4" s="51" t="s">
        <v>225</v>
      </c>
      <c r="D4" s="51">
        <v>69</v>
      </c>
      <c r="E4" s="51">
        <v>67</v>
      </c>
    </row>
    <row r="5" spans="1:5">
      <c r="A5" s="51" t="s">
        <v>223</v>
      </c>
      <c r="B5" s="51" t="s">
        <v>224</v>
      </c>
      <c r="C5" s="51" t="s">
        <v>225</v>
      </c>
      <c r="D5" s="51">
        <v>65</v>
      </c>
      <c r="E5" s="51">
        <v>62</v>
      </c>
    </row>
    <row r="6" spans="1:5">
      <c r="A6" s="51" t="s">
        <v>223</v>
      </c>
      <c r="B6" s="51" t="s">
        <v>224</v>
      </c>
      <c r="C6" s="51" t="s">
        <v>225</v>
      </c>
      <c r="D6" s="51">
        <v>64</v>
      </c>
      <c r="E6" s="51">
        <v>62</v>
      </c>
    </row>
    <row r="7" spans="1:5">
      <c r="A7" s="51" t="s">
        <v>223</v>
      </c>
      <c r="B7" s="51" t="s">
        <v>224</v>
      </c>
      <c r="C7" s="51" t="s">
        <v>225</v>
      </c>
      <c r="D7" s="51">
        <v>70</v>
      </c>
      <c r="E7" s="51">
        <v>68</v>
      </c>
    </row>
    <row r="8" spans="1:5">
      <c r="A8" s="51" t="s">
        <v>223</v>
      </c>
      <c r="B8" s="51" t="s">
        <v>224</v>
      </c>
      <c r="C8" s="51" t="s">
        <v>225</v>
      </c>
      <c r="D8" s="51">
        <v>60</v>
      </c>
      <c r="E8" s="51">
        <v>58</v>
      </c>
    </row>
    <row r="9" spans="1:5">
      <c r="A9" s="51" t="s">
        <v>223</v>
      </c>
      <c r="B9" s="51" t="s">
        <v>224</v>
      </c>
      <c r="C9" s="51" t="s">
        <v>225</v>
      </c>
      <c r="D9" s="51">
        <v>59</v>
      </c>
      <c r="E9" s="51">
        <v>56</v>
      </c>
    </row>
    <row r="10" spans="1:5">
      <c r="A10" s="51" t="s">
        <v>223</v>
      </c>
      <c r="B10" s="51" t="s">
        <v>224</v>
      </c>
      <c r="C10" s="51" t="s">
        <v>225</v>
      </c>
      <c r="D10" s="51">
        <v>63</v>
      </c>
      <c r="E10" s="51">
        <v>60</v>
      </c>
    </row>
    <row r="11" spans="1:5">
      <c r="A11" s="51" t="s">
        <v>223</v>
      </c>
      <c r="B11" s="51" t="s">
        <v>224</v>
      </c>
      <c r="C11" s="51" t="s">
        <v>225</v>
      </c>
      <c r="D11" s="51">
        <v>64</v>
      </c>
      <c r="E11" s="51">
        <v>60</v>
      </c>
    </row>
    <row r="12" spans="1:5">
      <c r="A12" s="51" t="s">
        <v>223</v>
      </c>
      <c r="B12" s="51" t="s">
        <v>224</v>
      </c>
      <c r="C12" s="51" t="s">
        <v>225</v>
      </c>
      <c r="D12" s="51">
        <v>68</v>
      </c>
      <c r="E12" s="51">
        <v>67</v>
      </c>
    </row>
    <row r="13" spans="1:5">
      <c r="A13" s="51" t="s">
        <v>223</v>
      </c>
      <c r="B13" s="51" t="s">
        <v>224</v>
      </c>
      <c r="C13" s="51" t="s">
        <v>225</v>
      </c>
      <c r="D13" s="51">
        <v>65</v>
      </c>
      <c r="E13" s="51">
        <v>64</v>
      </c>
    </row>
    <row r="14" spans="1:5">
      <c r="A14" s="51" t="s">
        <v>223</v>
      </c>
      <c r="B14" s="51" t="s">
        <v>224</v>
      </c>
      <c r="C14" s="51" t="s">
        <v>225</v>
      </c>
      <c r="D14" s="51">
        <v>62</v>
      </c>
      <c r="E14" s="51">
        <v>60</v>
      </c>
    </row>
    <row r="15" spans="1:5">
      <c r="A15" s="51" t="s">
        <v>223</v>
      </c>
      <c r="B15" s="51" t="s">
        <v>224</v>
      </c>
      <c r="C15" s="51" t="s">
        <v>225</v>
      </c>
      <c r="D15" s="51">
        <v>61</v>
      </c>
      <c r="E15" s="51">
        <v>58</v>
      </c>
    </row>
    <row r="16" spans="1:5">
      <c r="A16" s="51" t="s">
        <v>223</v>
      </c>
      <c r="B16" s="51" t="s">
        <v>224</v>
      </c>
      <c r="C16" s="51" t="s">
        <v>225</v>
      </c>
      <c r="D16" s="51">
        <v>74</v>
      </c>
      <c r="E16" s="51">
        <v>72</v>
      </c>
    </row>
    <row r="17" spans="1:5">
      <c r="A17" s="51" t="s">
        <v>223</v>
      </c>
      <c r="B17" s="51" t="s">
        <v>224</v>
      </c>
      <c r="C17" s="51" t="s">
        <v>225</v>
      </c>
      <c r="D17" s="51">
        <v>56</v>
      </c>
      <c r="E17" s="51">
        <v>52</v>
      </c>
    </row>
    <row r="18" spans="1:5">
      <c r="A18" s="51" t="s">
        <v>223</v>
      </c>
      <c r="B18" s="51" t="s">
        <v>224</v>
      </c>
      <c r="C18" s="51" t="s">
        <v>225</v>
      </c>
      <c r="D18" s="51">
        <v>49</v>
      </c>
      <c r="E18" s="51">
        <v>48</v>
      </c>
    </row>
    <row r="19" spans="1:5">
      <c r="A19" s="51" t="s">
        <v>223</v>
      </c>
      <c r="B19" s="51" t="s">
        <v>224</v>
      </c>
      <c r="C19" s="51" t="s">
        <v>225</v>
      </c>
      <c r="D19" s="51">
        <v>58</v>
      </c>
      <c r="E19" s="51">
        <v>54</v>
      </c>
    </row>
    <row r="20" spans="1:5">
      <c r="A20" s="51" t="s">
        <v>223</v>
      </c>
      <c r="B20" s="51" t="s">
        <v>224</v>
      </c>
      <c r="C20" s="51" t="s">
        <v>225</v>
      </c>
      <c r="D20" s="51">
        <v>69</v>
      </c>
      <c r="E20" s="51">
        <v>67</v>
      </c>
    </row>
    <row r="21" spans="1:5">
      <c r="A21" s="51" t="s">
        <v>223</v>
      </c>
      <c r="B21" s="51" t="s">
        <v>224</v>
      </c>
      <c r="C21" s="51" t="s">
        <v>225</v>
      </c>
      <c r="D21" s="51">
        <v>68</v>
      </c>
      <c r="E21" s="51">
        <v>65</v>
      </c>
    </row>
    <row r="22" spans="1:5">
      <c r="A22" s="51" t="s">
        <v>223</v>
      </c>
      <c r="B22" s="51" t="s">
        <v>224</v>
      </c>
      <c r="C22" s="51" t="s">
        <v>225</v>
      </c>
      <c r="D22" s="51">
        <v>52</v>
      </c>
      <c r="E22" s="51">
        <v>50</v>
      </c>
    </row>
    <row r="23" spans="1:5">
      <c r="A23" s="51" t="s">
        <v>223</v>
      </c>
      <c r="B23" s="51" t="s">
        <v>224</v>
      </c>
      <c r="C23" s="51" t="s">
        <v>225</v>
      </c>
      <c r="D23" s="51">
        <v>50</v>
      </c>
      <c r="E23" s="51">
        <v>46</v>
      </c>
    </row>
    <row r="24" spans="1:5">
      <c r="A24" s="51" t="s">
        <v>223</v>
      </c>
      <c r="B24" s="51" t="s">
        <v>224</v>
      </c>
      <c r="C24" s="51" t="s">
        <v>225</v>
      </c>
      <c r="D24" s="51">
        <v>74</v>
      </c>
      <c r="E24" s="51">
        <v>72</v>
      </c>
    </row>
    <row r="25" spans="1:5">
      <c r="A25" s="51" t="s">
        <v>223</v>
      </c>
      <c r="B25" s="51" t="s">
        <v>224</v>
      </c>
      <c r="C25" s="51" t="s">
        <v>225</v>
      </c>
      <c r="D25" s="51">
        <v>65</v>
      </c>
      <c r="E25" s="51">
        <v>62</v>
      </c>
    </row>
    <row r="26" spans="1:5">
      <c r="A26" s="51" t="s">
        <v>223</v>
      </c>
      <c r="B26" s="51" t="s">
        <v>224</v>
      </c>
      <c r="C26" s="51" t="s">
        <v>225</v>
      </c>
      <c r="D26" s="51">
        <v>63</v>
      </c>
      <c r="E26" s="51">
        <v>61</v>
      </c>
    </row>
    <row r="27" spans="1:5">
      <c r="A27" s="51" t="s">
        <v>223</v>
      </c>
      <c r="B27" s="51" t="s">
        <v>224</v>
      </c>
      <c r="C27" s="51" t="s">
        <v>225</v>
      </c>
      <c r="D27" s="51">
        <v>69</v>
      </c>
      <c r="E27" s="51">
        <v>67</v>
      </c>
    </row>
    <row r="28" spans="1:5">
      <c r="A28" s="51" t="s">
        <v>223</v>
      </c>
      <c r="B28" s="51" t="s">
        <v>224</v>
      </c>
      <c r="C28" s="51" t="s">
        <v>225</v>
      </c>
      <c r="D28" s="51">
        <v>52</v>
      </c>
      <c r="E28" s="51">
        <v>50</v>
      </c>
    </row>
    <row r="29" spans="1:5">
      <c r="A29" s="51" t="s">
        <v>223</v>
      </c>
      <c r="B29" s="51" t="s">
        <v>224</v>
      </c>
      <c r="C29" s="51" t="s">
        <v>225</v>
      </c>
      <c r="D29" s="51">
        <v>50</v>
      </c>
      <c r="E29" s="51">
        <v>46</v>
      </c>
    </row>
    <row r="30" spans="1:5">
      <c r="A30" s="51" t="s">
        <v>223</v>
      </c>
      <c r="B30" s="51" t="s">
        <v>224</v>
      </c>
      <c r="C30" s="51" t="s">
        <v>225</v>
      </c>
      <c r="D30" s="51">
        <v>74</v>
      </c>
      <c r="E30" s="51">
        <v>72</v>
      </c>
    </row>
    <row r="31" spans="1:5">
      <c r="A31" s="51" t="s">
        <v>223</v>
      </c>
      <c r="B31" s="51" t="s">
        <v>224</v>
      </c>
      <c r="C31" s="51" t="s">
        <v>225</v>
      </c>
      <c r="D31" s="51">
        <v>65</v>
      </c>
      <c r="E31" s="51">
        <v>62</v>
      </c>
    </row>
    <row r="32" spans="1:5">
      <c r="A32" s="51" t="s">
        <v>223</v>
      </c>
      <c r="B32" s="51" t="s">
        <v>224</v>
      </c>
      <c r="C32" s="51" t="s">
        <v>225</v>
      </c>
      <c r="D32" s="51">
        <v>63</v>
      </c>
      <c r="E32" s="51">
        <v>61</v>
      </c>
    </row>
    <row r="33" spans="1:5">
      <c r="A33" s="51" t="s">
        <v>223</v>
      </c>
      <c r="B33" s="51" t="s">
        <v>224</v>
      </c>
      <c r="C33" s="51" t="s">
        <v>225</v>
      </c>
      <c r="D33" s="51">
        <v>69</v>
      </c>
      <c r="E33" s="51">
        <v>67</v>
      </c>
    </row>
    <row r="34" spans="1:5">
      <c r="A34" s="51" t="s">
        <v>223</v>
      </c>
      <c r="B34" s="51" t="s">
        <v>224</v>
      </c>
      <c r="C34" s="51" t="s">
        <v>225</v>
      </c>
      <c r="D34" s="51">
        <v>62</v>
      </c>
      <c r="E34" s="51">
        <v>59</v>
      </c>
    </row>
    <row r="35" spans="1:5">
      <c r="A35" s="51" t="s">
        <v>223</v>
      </c>
      <c r="B35" s="51" t="s">
        <v>224</v>
      </c>
      <c r="C35" s="51" t="s">
        <v>225</v>
      </c>
      <c r="D35" s="51">
        <v>68</v>
      </c>
      <c r="E35" s="51">
        <v>65</v>
      </c>
    </row>
    <row r="36" spans="1:5">
      <c r="A36" s="51" t="s">
        <v>223</v>
      </c>
      <c r="B36" s="51" t="s">
        <v>226</v>
      </c>
      <c r="C36" s="51" t="s">
        <v>225</v>
      </c>
      <c r="D36" s="51">
        <v>60</v>
      </c>
      <c r="E36" s="51">
        <v>57</v>
      </c>
    </row>
    <row r="37" spans="1:5">
      <c r="A37" s="51" t="s">
        <v>223</v>
      </c>
      <c r="B37" s="51" t="s">
        <v>226</v>
      </c>
      <c r="C37" s="51" t="s">
        <v>225</v>
      </c>
      <c r="D37" s="51">
        <v>61</v>
      </c>
      <c r="E37" s="51">
        <v>58</v>
      </c>
    </row>
    <row r="38" spans="1:5">
      <c r="A38" s="51" t="s">
        <v>223</v>
      </c>
      <c r="B38" s="51" t="s">
        <v>226</v>
      </c>
      <c r="C38" s="51" t="s">
        <v>225</v>
      </c>
      <c r="D38" s="51">
        <v>64</v>
      </c>
      <c r="E38" s="51">
        <v>64</v>
      </c>
    </row>
    <row r="39" spans="1:5">
      <c r="A39" s="51" t="s">
        <v>223</v>
      </c>
      <c r="B39" s="51" t="s">
        <v>226</v>
      </c>
      <c r="C39" s="51" t="s">
        <v>225</v>
      </c>
      <c r="D39" s="51">
        <v>71</v>
      </c>
      <c r="E39" s="51">
        <v>67</v>
      </c>
    </row>
    <row r="40" spans="1:5">
      <c r="A40" s="51" t="s">
        <v>223</v>
      </c>
      <c r="B40" s="51" t="s">
        <v>226</v>
      </c>
      <c r="C40" s="51" t="s">
        <v>225</v>
      </c>
      <c r="D40" s="51">
        <v>64</v>
      </c>
      <c r="E40" s="51">
        <v>63</v>
      </c>
    </row>
    <row r="41" spans="1:5">
      <c r="A41" s="51" t="s">
        <v>223</v>
      </c>
      <c r="B41" s="51" t="s">
        <v>226</v>
      </c>
      <c r="C41" s="51" t="s">
        <v>225</v>
      </c>
      <c r="D41" s="51">
        <v>65</v>
      </c>
      <c r="E41" s="51">
        <v>63</v>
      </c>
    </row>
    <row r="42" spans="1:5">
      <c r="A42" s="51" t="s">
        <v>223</v>
      </c>
      <c r="B42" s="51" t="s">
        <v>226</v>
      </c>
      <c r="C42" s="51" t="s">
        <v>225</v>
      </c>
      <c r="D42" s="51">
        <v>62</v>
      </c>
      <c r="E42" s="51">
        <v>60</v>
      </c>
    </row>
    <row r="43" spans="1:5">
      <c r="A43" s="51" t="s">
        <v>223</v>
      </c>
      <c r="B43" s="51" t="s">
        <v>226</v>
      </c>
      <c r="C43" s="51" t="s">
        <v>225</v>
      </c>
      <c r="D43" s="51">
        <v>71</v>
      </c>
      <c r="E43" s="51">
        <v>68</v>
      </c>
    </row>
    <row r="44" spans="1:5">
      <c r="A44" s="51" t="s">
        <v>223</v>
      </c>
      <c r="B44" s="51" t="s">
        <v>226</v>
      </c>
      <c r="C44" s="51" t="s">
        <v>225</v>
      </c>
      <c r="D44" s="51">
        <v>66</v>
      </c>
      <c r="E44" s="51">
        <v>65</v>
      </c>
    </row>
    <row r="45" spans="1:5">
      <c r="A45" s="51" t="s">
        <v>223</v>
      </c>
      <c r="B45" s="51" t="s">
        <v>226</v>
      </c>
      <c r="C45" s="51" t="s">
        <v>225</v>
      </c>
      <c r="D45" s="51">
        <v>68</v>
      </c>
      <c r="E45" s="51">
        <v>65</v>
      </c>
    </row>
    <row r="46" spans="1:5">
      <c r="A46" s="51" t="s">
        <v>223</v>
      </c>
      <c r="B46" s="51" t="s">
        <v>226</v>
      </c>
      <c r="C46" s="51" t="s">
        <v>225</v>
      </c>
      <c r="D46" s="51">
        <v>62</v>
      </c>
      <c r="E46" s="51">
        <v>61</v>
      </c>
    </row>
    <row r="47" spans="1:5">
      <c r="A47" s="51" t="s">
        <v>223</v>
      </c>
      <c r="B47" s="51" t="s">
        <v>226</v>
      </c>
      <c r="C47" s="51" t="s">
        <v>225</v>
      </c>
      <c r="D47" s="51">
        <v>68</v>
      </c>
      <c r="E47" s="51">
        <v>67</v>
      </c>
    </row>
    <row r="48" spans="1:5">
      <c r="A48" s="51" t="s">
        <v>223</v>
      </c>
      <c r="B48" s="51" t="s">
        <v>226</v>
      </c>
      <c r="C48" s="51" t="s">
        <v>225</v>
      </c>
      <c r="D48" s="51">
        <v>62</v>
      </c>
      <c r="E48" s="51">
        <v>61</v>
      </c>
    </row>
    <row r="49" spans="1:5">
      <c r="A49" s="51" t="s">
        <v>223</v>
      </c>
      <c r="B49" s="51" t="s">
        <v>226</v>
      </c>
      <c r="C49" s="51" t="s">
        <v>225</v>
      </c>
      <c r="D49" s="51">
        <v>62</v>
      </c>
      <c r="E49" s="51">
        <v>61</v>
      </c>
    </row>
    <row r="50" spans="1:5">
      <c r="A50" s="51" t="s">
        <v>223</v>
      </c>
      <c r="B50" s="51" t="s">
        <v>226</v>
      </c>
      <c r="C50" s="51" t="s">
        <v>225</v>
      </c>
      <c r="D50" s="51">
        <v>68</v>
      </c>
      <c r="E50" s="51">
        <v>67</v>
      </c>
    </row>
    <row r="51" spans="1:5">
      <c r="A51" s="51" t="s">
        <v>223</v>
      </c>
      <c r="B51" s="51" t="s">
        <v>226</v>
      </c>
      <c r="C51" s="51" t="s">
        <v>225</v>
      </c>
      <c r="D51" s="51">
        <v>62</v>
      </c>
      <c r="E51" s="51">
        <v>61</v>
      </c>
    </row>
    <row r="52" spans="1:5">
      <c r="A52" s="51" t="s">
        <v>223</v>
      </c>
      <c r="B52" s="51" t="s">
        <v>226</v>
      </c>
      <c r="C52" s="51" t="s">
        <v>225</v>
      </c>
      <c r="D52" s="51">
        <v>64</v>
      </c>
      <c r="E52" s="51">
        <v>63</v>
      </c>
    </row>
    <row r="53" spans="1:5">
      <c r="A53" s="51" t="s">
        <v>223</v>
      </c>
      <c r="B53" s="51" t="s">
        <v>226</v>
      </c>
      <c r="C53" s="51" t="s">
        <v>225</v>
      </c>
      <c r="D53" s="51">
        <v>65</v>
      </c>
      <c r="E53" s="51">
        <v>64</v>
      </c>
    </row>
    <row r="54" spans="1:5">
      <c r="A54" s="51" t="s">
        <v>223</v>
      </c>
      <c r="B54" s="51" t="s">
        <v>226</v>
      </c>
      <c r="C54" s="51" t="s">
        <v>225</v>
      </c>
      <c r="D54" s="51">
        <v>62</v>
      </c>
      <c r="E54" s="51">
        <v>62</v>
      </c>
    </row>
    <row r="55" spans="1:5">
      <c r="A55" s="51" t="s">
        <v>223</v>
      </c>
      <c r="B55" s="51" t="s">
        <v>226</v>
      </c>
      <c r="C55" s="51" t="s">
        <v>225</v>
      </c>
      <c r="D55" s="51">
        <v>68</v>
      </c>
      <c r="E55" s="51">
        <v>64</v>
      </c>
    </row>
    <row r="56" spans="1:5">
      <c r="A56" s="51" t="s">
        <v>223</v>
      </c>
      <c r="B56" s="51" t="s">
        <v>226</v>
      </c>
      <c r="C56" s="51" t="s">
        <v>225</v>
      </c>
      <c r="D56" s="51">
        <v>64</v>
      </c>
      <c r="E56" s="51">
        <v>64</v>
      </c>
    </row>
    <row r="57" spans="1:5">
      <c r="A57" s="51" t="s">
        <v>223</v>
      </c>
      <c r="B57" s="51" t="s">
        <v>226</v>
      </c>
      <c r="C57" s="51" t="s">
        <v>225</v>
      </c>
      <c r="D57" s="51">
        <v>65</v>
      </c>
      <c r="E57" s="51">
        <v>63</v>
      </c>
    </row>
    <row r="58" spans="1:5">
      <c r="A58" s="51" t="s">
        <v>223</v>
      </c>
      <c r="B58" s="51" t="s">
        <v>226</v>
      </c>
      <c r="C58" s="51" t="s">
        <v>225</v>
      </c>
      <c r="D58" s="51">
        <v>65</v>
      </c>
      <c r="E58" s="51">
        <v>64</v>
      </c>
    </row>
    <row r="59" spans="1:5">
      <c r="A59" s="51" t="s">
        <v>223</v>
      </c>
      <c r="B59" s="51" t="s">
        <v>224</v>
      </c>
      <c r="C59" s="51" t="s">
        <v>225</v>
      </c>
      <c r="D59" s="51">
        <v>63</v>
      </c>
      <c r="E59" s="51">
        <v>61</v>
      </c>
    </row>
    <row r="60" spans="1:5">
      <c r="A60" s="51" t="s">
        <v>223</v>
      </c>
      <c r="B60" s="51" t="s">
        <v>224</v>
      </c>
      <c r="C60" s="51" t="s">
        <v>225</v>
      </c>
      <c r="D60" s="51">
        <v>64</v>
      </c>
      <c r="E60" s="51">
        <v>63</v>
      </c>
    </row>
    <row r="61" spans="1:5">
      <c r="A61" s="51" t="s">
        <v>223</v>
      </c>
      <c r="B61" s="51" t="s">
        <v>224</v>
      </c>
      <c r="C61" s="51" t="s">
        <v>225</v>
      </c>
      <c r="D61" s="51">
        <v>68</v>
      </c>
      <c r="E61" s="51">
        <v>65</v>
      </c>
    </row>
    <row r="62" spans="1:5">
      <c r="A62" s="51" t="s">
        <v>223</v>
      </c>
      <c r="B62" s="51" t="s">
        <v>224</v>
      </c>
      <c r="C62" s="51" t="s">
        <v>225</v>
      </c>
      <c r="D62" s="51">
        <v>58</v>
      </c>
      <c r="E62" s="51">
        <v>52</v>
      </c>
    </row>
    <row r="63" spans="1:5">
      <c r="A63" s="51" t="s">
        <v>223</v>
      </c>
      <c r="B63" s="51" t="s">
        <v>224</v>
      </c>
      <c r="C63" s="51" t="s">
        <v>225</v>
      </c>
      <c r="D63" s="51">
        <v>68</v>
      </c>
      <c r="E63" s="51">
        <v>67</v>
      </c>
    </row>
    <row r="64" spans="1:5">
      <c r="A64" s="51" t="s">
        <v>223</v>
      </c>
      <c r="B64" s="51" t="s">
        <v>224</v>
      </c>
      <c r="C64" s="51" t="s">
        <v>225</v>
      </c>
      <c r="D64" s="51">
        <v>52</v>
      </c>
      <c r="E64" s="51">
        <v>50</v>
      </c>
    </row>
    <row r="65" spans="1:5">
      <c r="A65" s="51" t="s">
        <v>223</v>
      </c>
      <c r="B65" s="51" t="s">
        <v>224</v>
      </c>
      <c r="C65" s="51" t="s">
        <v>225</v>
      </c>
      <c r="D65" s="51">
        <v>54</v>
      </c>
      <c r="E65" s="51">
        <v>52</v>
      </c>
    </row>
    <row r="66" spans="1:5">
      <c r="A66" s="51" t="s">
        <v>223</v>
      </c>
      <c r="B66" s="51" t="s">
        <v>224</v>
      </c>
      <c r="C66" s="51" t="s">
        <v>225</v>
      </c>
      <c r="D66" s="51">
        <v>51</v>
      </c>
      <c r="E66" s="51">
        <v>49</v>
      </c>
    </row>
    <row r="67" spans="1:5">
      <c r="A67" s="51" t="s">
        <v>223</v>
      </c>
      <c r="B67" s="51" t="s">
        <v>224</v>
      </c>
      <c r="C67" s="51" t="s">
        <v>225</v>
      </c>
      <c r="D67" s="51">
        <v>62</v>
      </c>
      <c r="E67" s="51">
        <v>60</v>
      </c>
    </row>
    <row r="68" spans="1:5">
      <c r="A68" s="51" t="s">
        <v>223</v>
      </c>
      <c r="B68" s="51" t="s">
        <v>224</v>
      </c>
      <c r="C68" s="51" t="s">
        <v>225</v>
      </c>
      <c r="D68" s="51">
        <v>67</v>
      </c>
      <c r="E68" s="51">
        <v>66</v>
      </c>
    </row>
    <row r="69" spans="1:5">
      <c r="A69" s="51" t="s">
        <v>223</v>
      </c>
      <c r="B69" s="51" t="s">
        <v>224</v>
      </c>
      <c r="C69" s="51" t="s">
        <v>225</v>
      </c>
      <c r="D69" s="51">
        <v>64</v>
      </c>
      <c r="E69" s="51">
        <v>63</v>
      </c>
    </row>
    <row r="70" spans="1:5">
      <c r="A70" s="51" t="s">
        <v>223</v>
      </c>
      <c r="B70" s="51" t="s">
        <v>224</v>
      </c>
      <c r="C70" s="51" t="s">
        <v>225</v>
      </c>
      <c r="D70" s="51">
        <v>51</v>
      </c>
      <c r="E70" s="51">
        <v>48</v>
      </c>
    </row>
    <row r="71" spans="1:5">
      <c r="A71" s="51" t="s">
        <v>223</v>
      </c>
      <c r="B71" s="51" t="s">
        <v>224</v>
      </c>
      <c r="C71" s="51" t="s">
        <v>225</v>
      </c>
      <c r="D71" s="51">
        <v>71</v>
      </c>
      <c r="E71" s="51">
        <v>70</v>
      </c>
    </row>
    <row r="72" spans="1:5">
      <c r="A72" s="51" t="s">
        <v>223</v>
      </c>
      <c r="B72" s="51" t="s">
        <v>224</v>
      </c>
      <c r="C72" s="51" t="s">
        <v>225</v>
      </c>
      <c r="D72" s="51">
        <v>54</v>
      </c>
      <c r="E72" s="51">
        <v>51</v>
      </c>
    </row>
    <row r="73" spans="1:5">
      <c r="A73" s="51" t="s">
        <v>223</v>
      </c>
      <c r="B73" s="51" t="s">
        <v>224</v>
      </c>
      <c r="C73" s="51" t="s">
        <v>225</v>
      </c>
      <c r="D73" s="51">
        <v>58</v>
      </c>
      <c r="E73" s="51">
        <v>55</v>
      </c>
    </row>
    <row r="74" spans="1:5">
      <c r="A74" s="51" t="s">
        <v>223</v>
      </c>
      <c r="B74" s="51" t="s">
        <v>224</v>
      </c>
      <c r="C74" s="51" t="s">
        <v>225</v>
      </c>
      <c r="D74" s="51">
        <v>52</v>
      </c>
      <c r="E74" s="51">
        <v>51</v>
      </c>
    </row>
    <row r="75" spans="1:5">
      <c r="A75" s="51" t="s">
        <v>223</v>
      </c>
      <c r="B75" s="51" t="s">
        <v>224</v>
      </c>
      <c r="C75" s="51" t="s">
        <v>225</v>
      </c>
      <c r="D75" s="51">
        <v>62</v>
      </c>
      <c r="E75" s="51">
        <v>60</v>
      </c>
    </row>
    <row r="76" spans="1:5">
      <c r="A76" s="51" t="s">
        <v>223</v>
      </c>
      <c r="B76" s="51" t="s">
        <v>224</v>
      </c>
      <c r="C76" s="51" t="s">
        <v>225</v>
      </c>
      <c r="D76" s="51">
        <v>63</v>
      </c>
      <c r="E76" s="51">
        <v>63</v>
      </c>
    </row>
    <row r="77" spans="1:5">
      <c r="A77" s="51" t="s">
        <v>223</v>
      </c>
      <c r="B77" s="51" t="s">
        <v>224</v>
      </c>
      <c r="C77" s="51" t="s">
        <v>225</v>
      </c>
      <c r="D77" s="51">
        <v>51</v>
      </c>
      <c r="E77" s="51">
        <v>50</v>
      </c>
    </row>
    <row r="78" spans="1:5">
      <c r="A78" s="51" t="s">
        <v>223</v>
      </c>
      <c r="B78" s="51" t="s">
        <v>224</v>
      </c>
      <c r="C78" s="51" t="s">
        <v>225</v>
      </c>
      <c r="D78" s="51">
        <v>54</v>
      </c>
      <c r="E78" s="51">
        <v>52</v>
      </c>
    </row>
    <row r="79" spans="1:5">
      <c r="A79" s="51" t="s">
        <v>223</v>
      </c>
      <c r="B79" s="51" t="s">
        <v>224</v>
      </c>
      <c r="C79" s="51" t="s">
        <v>225</v>
      </c>
      <c r="D79" s="51">
        <v>52</v>
      </c>
      <c r="E79" s="51">
        <v>50</v>
      </c>
    </row>
    <row r="80" spans="1:5">
      <c r="A80" s="51" t="s">
        <v>223</v>
      </c>
      <c r="B80" s="51" t="s">
        <v>224</v>
      </c>
      <c r="C80" s="51" t="s">
        <v>225</v>
      </c>
      <c r="D80" s="51">
        <v>50</v>
      </c>
      <c r="E80" s="51">
        <v>46</v>
      </c>
    </row>
    <row r="81" spans="1:5">
      <c r="A81" s="51" t="s">
        <v>223</v>
      </c>
      <c r="B81" s="51" t="s">
        <v>224</v>
      </c>
      <c r="C81" s="51" t="s">
        <v>225</v>
      </c>
      <c r="D81" s="51">
        <v>74</v>
      </c>
      <c r="E81" s="51">
        <v>72</v>
      </c>
    </row>
    <row r="82" spans="1:5">
      <c r="A82" s="51" t="s">
        <v>223</v>
      </c>
      <c r="B82" s="51" t="s">
        <v>224</v>
      </c>
      <c r="C82" s="51" t="s">
        <v>225</v>
      </c>
      <c r="D82" s="51">
        <v>65</v>
      </c>
      <c r="E82" s="51">
        <v>62</v>
      </c>
    </row>
    <row r="83" spans="1:5">
      <c r="A83" s="51" t="s">
        <v>223</v>
      </c>
      <c r="B83" s="51" t="s">
        <v>224</v>
      </c>
      <c r="C83" s="51" t="s">
        <v>225</v>
      </c>
      <c r="D83" s="51">
        <v>63</v>
      </c>
      <c r="E83" s="51">
        <v>61</v>
      </c>
    </row>
    <row r="84" spans="1:5">
      <c r="A84" s="51" t="s">
        <v>223</v>
      </c>
      <c r="B84" s="51" t="s">
        <v>224</v>
      </c>
      <c r="C84" s="51" t="s">
        <v>225</v>
      </c>
      <c r="D84" s="51">
        <v>69</v>
      </c>
      <c r="E84" s="51">
        <v>67</v>
      </c>
    </row>
    <row r="85" spans="1:5">
      <c r="A85" s="51" t="s">
        <v>223</v>
      </c>
      <c r="B85" s="51" t="s">
        <v>224</v>
      </c>
      <c r="C85" s="51" t="s">
        <v>225</v>
      </c>
      <c r="D85" s="51">
        <v>52</v>
      </c>
      <c r="E85" s="51">
        <v>50</v>
      </c>
    </row>
    <row r="86" spans="1:5">
      <c r="A86" s="51" t="s">
        <v>223</v>
      </c>
      <c r="B86" s="51" t="s">
        <v>224</v>
      </c>
      <c r="C86" s="51" t="s">
        <v>225</v>
      </c>
      <c r="D86" s="51">
        <v>50</v>
      </c>
      <c r="E86" s="51">
        <v>46</v>
      </c>
    </row>
    <row r="87" spans="1:5">
      <c r="A87" s="51" t="s">
        <v>223</v>
      </c>
      <c r="B87" s="51" t="s">
        <v>224</v>
      </c>
      <c r="C87" s="51" t="s">
        <v>225</v>
      </c>
      <c r="D87" s="51">
        <v>74</v>
      </c>
      <c r="E87" s="51">
        <v>72</v>
      </c>
    </row>
    <row r="88" spans="1:5">
      <c r="A88" s="51" t="s">
        <v>223</v>
      </c>
      <c r="B88" s="51" t="s">
        <v>224</v>
      </c>
      <c r="C88" s="51" t="s">
        <v>225</v>
      </c>
      <c r="D88" s="51">
        <v>65</v>
      </c>
      <c r="E88" s="51">
        <v>62</v>
      </c>
    </row>
    <row r="89" spans="1:5">
      <c r="A89" s="51" t="s">
        <v>223</v>
      </c>
      <c r="B89" s="51" t="s">
        <v>224</v>
      </c>
      <c r="C89" s="51" t="s">
        <v>225</v>
      </c>
      <c r="D89" s="51">
        <v>63</v>
      </c>
      <c r="E89" s="51">
        <v>61</v>
      </c>
    </row>
    <row r="90" spans="1:5">
      <c r="A90" s="51" t="s">
        <v>223</v>
      </c>
      <c r="B90" s="51" t="s">
        <v>224</v>
      </c>
      <c r="C90" s="51" t="s">
        <v>225</v>
      </c>
      <c r="D90" s="51">
        <v>69</v>
      </c>
      <c r="E90" s="51">
        <v>67</v>
      </c>
    </row>
    <row r="91" spans="1:5">
      <c r="A91" s="51" t="s">
        <v>223</v>
      </c>
      <c r="B91" s="51" t="s">
        <v>224</v>
      </c>
      <c r="C91" s="51" t="s">
        <v>225</v>
      </c>
      <c r="D91" s="51">
        <v>62</v>
      </c>
      <c r="E91" s="51">
        <v>59</v>
      </c>
    </row>
    <row r="92" spans="1:5">
      <c r="A92" s="51" t="s">
        <v>223</v>
      </c>
      <c r="B92" s="51" t="s">
        <v>224</v>
      </c>
      <c r="C92" s="51" t="s">
        <v>225</v>
      </c>
      <c r="D92" s="51">
        <v>68</v>
      </c>
      <c r="E92" s="51">
        <v>65</v>
      </c>
    </row>
    <row r="93" spans="1:5">
      <c r="A93" s="51" t="s">
        <v>223</v>
      </c>
      <c r="B93" s="51" t="s">
        <v>224</v>
      </c>
      <c r="C93" s="51" t="s">
        <v>225</v>
      </c>
      <c r="D93" s="51">
        <v>62</v>
      </c>
      <c r="E93" s="51">
        <v>61</v>
      </c>
    </row>
    <row r="94" spans="1:5">
      <c r="A94" s="51" t="s">
        <v>223</v>
      </c>
      <c r="B94" s="51" t="s">
        <v>224</v>
      </c>
      <c r="C94" s="51" t="s">
        <v>225</v>
      </c>
      <c r="D94" s="51">
        <v>72</v>
      </c>
      <c r="E94" s="51">
        <v>70</v>
      </c>
    </row>
    <row r="95" spans="1:5">
      <c r="A95" s="51" t="s">
        <v>223</v>
      </c>
      <c r="B95" s="51" t="s">
        <v>224</v>
      </c>
      <c r="C95" s="51" t="s">
        <v>225</v>
      </c>
      <c r="D95" s="51">
        <v>71</v>
      </c>
      <c r="E95" s="51">
        <v>68</v>
      </c>
    </row>
    <row r="96" spans="1:5">
      <c r="A96" s="51" t="s">
        <v>223</v>
      </c>
      <c r="B96" s="51" t="s">
        <v>224</v>
      </c>
      <c r="C96" s="51" t="s">
        <v>225</v>
      </c>
      <c r="D96" s="51">
        <v>61</v>
      </c>
      <c r="E96" s="51">
        <v>60</v>
      </c>
    </row>
    <row r="97" spans="1:5">
      <c r="A97" s="51" t="s">
        <v>223</v>
      </c>
      <c r="B97" s="51" t="s">
        <v>224</v>
      </c>
      <c r="C97" s="51" t="s">
        <v>225</v>
      </c>
      <c r="D97" s="51">
        <v>69</v>
      </c>
      <c r="E97" s="51">
        <v>68</v>
      </c>
    </row>
    <row r="98" spans="1:5">
      <c r="A98" s="51" t="s">
        <v>223</v>
      </c>
      <c r="B98" s="51" t="s">
        <v>224</v>
      </c>
      <c r="C98" s="51" t="s">
        <v>225</v>
      </c>
      <c r="D98" s="51">
        <v>67</v>
      </c>
      <c r="E98" s="51">
        <v>66</v>
      </c>
    </row>
    <row r="99" spans="1:5">
      <c r="A99" s="51" t="s">
        <v>223</v>
      </c>
      <c r="B99" s="51" t="s">
        <v>224</v>
      </c>
      <c r="C99" s="51" t="s">
        <v>225</v>
      </c>
      <c r="D99" s="51">
        <v>68</v>
      </c>
      <c r="E99" s="51">
        <v>62</v>
      </c>
    </row>
    <row r="100" spans="1:5">
      <c r="A100" s="51" t="s">
        <v>223</v>
      </c>
      <c r="B100" s="51" t="s">
        <v>224</v>
      </c>
      <c r="C100" s="51" t="s">
        <v>225</v>
      </c>
      <c r="D100" s="51">
        <v>69</v>
      </c>
      <c r="E100" s="51">
        <v>68</v>
      </c>
    </row>
    <row r="101" spans="1:5">
      <c r="A101" s="51" t="s">
        <v>223</v>
      </c>
      <c r="B101" s="51" t="s">
        <v>224</v>
      </c>
      <c r="C101" s="51" t="s">
        <v>225</v>
      </c>
      <c r="D101" s="51">
        <v>62</v>
      </c>
      <c r="E101" s="51">
        <v>61</v>
      </c>
    </row>
    <row r="102" spans="1:5">
      <c r="A102" s="51" t="s">
        <v>223</v>
      </c>
      <c r="B102" s="51" t="s">
        <v>224</v>
      </c>
      <c r="C102" s="51" t="s">
        <v>225</v>
      </c>
      <c r="D102" s="51">
        <v>61</v>
      </c>
      <c r="E102" s="51">
        <v>58</v>
      </c>
    </row>
    <row r="103" spans="1:5">
      <c r="A103" s="51" t="s">
        <v>223</v>
      </c>
      <c r="B103" s="51" t="s">
        <v>224</v>
      </c>
      <c r="C103" s="51" t="s">
        <v>225</v>
      </c>
      <c r="D103" s="51">
        <v>63</v>
      </c>
      <c r="E103" s="51">
        <v>61</v>
      </c>
    </row>
    <row r="104" spans="1:5">
      <c r="A104" s="51" t="s">
        <v>223</v>
      </c>
      <c r="B104" s="51" t="s">
        <v>224</v>
      </c>
      <c r="C104" s="51" t="s">
        <v>225</v>
      </c>
      <c r="D104" s="51">
        <v>65</v>
      </c>
      <c r="E104" s="51">
        <v>62</v>
      </c>
    </row>
    <row r="105" spans="1:5">
      <c r="A105" s="51" t="s">
        <v>223</v>
      </c>
      <c r="B105" s="51" t="s">
        <v>224</v>
      </c>
      <c r="C105" s="51" t="s">
        <v>225</v>
      </c>
      <c r="D105" s="51">
        <v>63</v>
      </c>
      <c r="E105" s="51">
        <v>60</v>
      </c>
    </row>
    <row r="106" spans="1:5">
      <c r="A106" s="51" t="s">
        <v>223</v>
      </c>
      <c r="B106" s="51" t="s">
        <v>224</v>
      </c>
      <c r="C106" s="51" t="s">
        <v>225</v>
      </c>
      <c r="D106" s="51">
        <v>63</v>
      </c>
      <c r="E106" s="51">
        <v>60</v>
      </c>
    </row>
    <row r="107" spans="1:5">
      <c r="A107" s="51" t="s">
        <v>223</v>
      </c>
      <c r="B107" s="51" t="s">
        <v>224</v>
      </c>
      <c r="C107" s="51" t="s">
        <v>225</v>
      </c>
      <c r="D107" s="51">
        <v>52</v>
      </c>
      <c r="E107" s="51">
        <v>50</v>
      </c>
    </row>
    <row r="108" spans="1:5">
      <c r="A108" s="51" t="s">
        <v>223</v>
      </c>
      <c r="B108" s="51" t="s">
        <v>224</v>
      </c>
      <c r="C108" s="51" t="s">
        <v>225</v>
      </c>
      <c r="D108" s="51">
        <v>71</v>
      </c>
      <c r="E108" s="51">
        <v>70</v>
      </c>
    </row>
    <row r="109" spans="1:5">
      <c r="A109" s="51" t="s">
        <v>223</v>
      </c>
      <c r="B109" s="51" t="s">
        <v>224</v>
      </c>
      <c r="C109" s="51" t="s">
        <v>225</v>
      </c>
      <c r="D109" s="51">
        <v>54</v>
      </c>
      <c r="E109" s="51">
        <v>50</v>
      </c>
    </row>
    <row r="110" spans="1:5">
      <c r="A110" s="51" t="s">
        <v>223</v>
      </c>
      <c r="B110" s="51" t="s">
        <v>224</v>
      </c>
      <c r="C110" s="51" t="s">
        <v>225</v>
      </c>
      <c r="D110" s="51">
        <v>58</v>
      </c>
      <c r="E110" s="51">
        <v>56</v>
      </c>
    </row>
    <row r="111" spans="1:5">
      <c r="A111" s="51" t="s">
        <v>223</v>
      </c>
      <c r="B111" s="51" t="s">
        <v>224</v>
      </c>
      <c r="C111" s="51" t="s">
        <v>225</v>
      </c>
      <c r="D111" s="51">
        <v>53</v>
      </c>
      <c r="E111" s="51">
        <v>50</v>
      </c>
    </row>
    <row r="112" spans="1:5">
      <c r="A112" s="51" t="s">
        <v>223</v>
      </c>
      <c r="B112" s="51" t="s">
        <v>224</v>
      </c>
      <c r="C112" s="51" t="s">
        <v>225</v>
      </c>
      <c r="D112" s="51">
        <v>69</v>
      </c>
      <c r="E112" s="51">
        <v>67</v>
      </c>
    </row>
    <row r="113" spans="1:5">
      <c r="A113" s="51" t="s">
        <v>223</v>
      </c>
      <c r="B113" s="51" t="s">
        <v>224</v>
      </c>
      <c r="C113" s="51" t="s">
        <v>225</v>
      </c>
      <c r="D113" s="51">
        <v>67</v>
      </c>
      <c r="E113" s="51">
        <v>66</v>
      </c>
    </row>
    <row r="114" spans="1:5">
      <c r="A114" s="51" t="s">
        <v>223</v>
      </c>
      <c r="B114" s="51" t="s">
        <v>224</v>
      </c>
      <c r="C114" s="51" t="s">
        <v>225</v>
      </c>
      <c r="D114" s="51">
        <v>65</v>
      </c>
      <c r="E114" s="51">
        <v>64</v>
      </c>
    </row>
    <row r="115" spans="1:5">
      <c r="A115" s="51" t="s">
        <v>223</v>
      </c>
      <c r="B115" s="51" t="s">
        <v>224</v>
      </c>
      <c r="C115" s="51" t="s">
        <v>225</v>
      </c>
      <c r="D115" s="51">
        <v>62</v>
      </c>
      <c r="E115" s="51">
        <v>60</v>
      </c>
    </row>
    <row r="116" spans="1:5">
      <c r="A116" s="51" t="s">
        <v>223</v>
      </c>
      <c r="B116" s="51" t="s">
        <v>224</v>
      </c>
      <c r="C116" s="51" t="s">
        <v>225</v>
      </c>
      <c r="D116" s="51">
        <v>64</v>
      </c>
      <c r="E116" s="51">
        <v>62</v>
      </c>
    </row>
    <row r="117" spans="1:5">
      <c r="A117" s="51" t="s">
        <v>223</v>
      </c>
      <c r="B117" s="51" t="s">
        <v>224</v>
      </c>
      <c r="C117" s="51" t="s">
        <v>225</v>
      </c>
      <c r="D117" s="51">
        <v>64</v>
      </c>
      <c r="E117" s="51">
        <v>63</v>
      </c>
    </row>
    <row r="118" spans="1:5">
      <c r="A118" s="51" t="s">
        <v>223</v>
      </c>
      <c r="B118" s="51" t="s">
        <v>224</v>
      </c>
      <c r="C118" s="51" t="s">
        <v>225</v>
      </c>
      <c r="D118" s="51">
        <v>62</v>
      </c>
      <c r="E118" s="51">
        <v>60</v>
      </c>
    </row>
    <row r="119" spans="1:5">
      <c r="A119" s="51" t="s">
        <v>223</v>
      </c>
      <c r="B119" s="51" t="s">
        <v>224</v>
      </c>
      <c r="C119" s="51" t="s">
        <v>225</v>
      </c>
      <c r="D119" s="51">
        <v>71</v>
      </c>
      <c r="E119" s="51">
        <v>70</v>
      </c>
    </row>
    <row r="120" spans="1:5">
      <c r="A120" s="51" t="s">
        <v>223</v>
      </c>
      <c r="B120" s="51" t="s">
        <v>224</v>
      </c>
      <c r="C120" s="51" t="s">
        <v>225</v>
      </c>
      <c r="D120" s="51">
        <v>45</v>
      </c>
      <c r="E120" s="51">
        <v>42</v>
      </c>
    </row>
    <row r="121" spans="1:5">
      <c r="A121" s="51" t="s">
        <v>223</v>
      </c>
      <c r="B121" s="51" t="s">
        <v>224</v>
      </c>
      <c r="C121" s="51" t="s">
        <v>225</v>
      </c>
      <c r="D121" s="51">
        <v>59</v>
      </c>
      <c r="E121" s="51">
        <v>54</v>
      </c>
    </row>
    <row r="122" spans="1:5">
      <c r="A122" s="51" t="s">
        <v>223</v>
      </c>
      <c r="B122" s="51" t="s">
        <v>224</v>
      </c>
      <c r="C122" s="51" t="s">
        <v>225</v>
      </c>
      <c r="D122" s="51">
        <v>69</v>
      </c>
      <c r="E122" s="51">
        <v>67</v>
      </c>
    </row>
    <row r="123" spans="1:5">
      <c r="A123" s="51" t="s">
        <v>223</v>
      </c>
      <c r="B123" s="51" t="s">
        <v>224</v>
      </c>
      <c r="C123" s="51" t="s">
        <v>225</v>
      </c>
      <c r="D123" s="51">
        <v>65</v>
      </c>
      <c r="E123" s="51">
        <v>64</v>
      </c>
    </row>
    <row r="124" spans="1:5">
      <c r="A124" s="51" t="s">
        <v>223</v>
      </c>
      <c r="B124" s="51" t="s">
        <v>224</v>
      </c>
      <c r="C124" s="51" t="s">
        <v>225</v>
      </c>
      <c r="D124" s="51">
        <v>66</v>
      </c>
      <c r="E124" s="51">
        <v>63</v>
      </c>
    </row>
    <row r="125" spans="1:5">
      <c r="A125" s="51" t="s">
        <v>223</v>
      </c>
      <c r="B125" s="51" t="s">
        <v>224</v>
      </c>
      <c r="C125" s="51" t="s">
        <v>225</v>
      </c>
      <c r="D125" s="51">
        <v>66</v>
      </c>
      <c r="E125" s="51">
        <v>64</v>
      </c>
    </row>
    <row r="126" spans="1:5">
      <c r="A126" s="51" t="s">
        <v>223</v>
      </c>
      <c r="B126" s="51" t="s">
        <v>224</v>
      </c>
      <c r="C126" s="51" t="s">
        <v>225</v>
      </c>
      <c r="D126" s="51">
        <v>63</v>
      </c>
      <c r="E126" s="51">
        <v>62</v>
      </c>
    </row>
    <row r="127" spans="1:5">
      <c r="A127" s="51" t="s">
        <v>223</v>
      </c>
      <c r="B127" s="51" t="s">
        <v>224</v>
      </c>
      <c r="C127" s="51" t="s">
        <v>225</v>
      </c>
      <c r="D127" s="51">
        <v>53</v>
      </c>
      <c r="E127" s="51">
        <v>50</v>
      </c>
    </row>
    <row r="128" spans="1:5">
      <c r="A128" s="51" t="s">
        <v>223</v>
      </c>
      <c r="B128" s="51" t="s">
        <v>224</v>
      </c>
      <c r="C128" s="51" t="s">
        <v>225</v>
      </c>
      <c r="D128" s="51">
        <v>69</v>
      </c>
      <c r="E128" s="51">
        <v>67</v>
      </c>
    </row>
    <row r="129" spans="1:5">
      <c r="A129" s="51" t="s">
        <v>223</v>
      </c>
      <c r="B129" s="51" t="s">
        <v>224</v>
      </c>
      <c r="C129" s="51" t="s">
        <v>225</v>
      </c>
      <c r="D129" s="51">
        <v>67</v>
      </c>
      <c r="E129" s="51">
        <v>66</v>
      </c>
    </row>
    <row r="130" spans="1:5">
      <c r="A130" s="51" t="s">
        <v>223</v>
      </c>
      <c r="B130" s="51" t="s">
        <v>224</v>
      </c>
      <c r="C130" s="51" t="s">
        <v>225</v>
      </c>
      <c r="D130" s="51">
        <v>65</v>
      </c>
      <c r="E130" s="51">
        <v>64</v>
      </c>
    </row>
    <row r="131" spans="1:5">
      <c r="A131" s="51" t="s">
        <v>223</v>
      </c>
      <c r="B131" s="51" t="s">
        <v>224</v>
      </c>
      <c r="C131" s="51" t="s">
        <v>225</v>
      </c>
      <c r="D131" s="51">
        <v>62</v>
      </c>
      <c r="E131" s="51">
        <v>60</v>
      </c>
    </row>
    <row r="132" spans="1:5">
      <c r="A132" s="51" t="s">
        <v>223</v>
      </c>
      <c r="B132" s="51" t="s">
        <v>226</v>
      </c>
      <c r="C132" s="51" t="s">
        <v>225</v>
      </c>
      <c r="D132" s="51">
        <v>68</v>
      </c>
      <c r="E132" s="51">
        <v>67</v>
      </c>
    </row>
    <row r="133" spans="1:5">
      <c r="A133" s="51" t="s">
        <v>223</v>
      </c>
      <c r="B133" s="51" t="s">
        <v>226</v>
      </c>
      <c r="C133" s="51" t="s">
        <v>225</v>
      </c>
      <c r="D133" s="51">
        <v>62</v>
      </c>
      <c r="E133" s="51">
        <v>61</v>
      </c>
    </row>
    <row r="134" spans="1:5">
      <c r="A134" s="51" t="s">
        <v>223</v>
      </c>
      <c r="B134" s="51" t="s">
        <v>226</v>
      </c>
      <c r="C134" s="51" t="s">
        <v>225</v>
      </c>
      <c r="D134" s="51">
        <v>64</v>
      </c>
      <c r="E134" s="51">
        <v>63</v>
      </c>
    </row>
    <row r="135" spans="1:5">
      <c r="A135" s="51" t="s">
        <v>223</v>
      </c>
      <c r="B135" s="51" t="s">
        <v>226</v>
      </c>
      <c r="C135" s="51" t="s">
        <v>225</v>
      </c>
      <c r="D135" s="51">
        <v>65</v>
      </c>
      <c r="E135" s="51">
        <v>64</v>
      </c>
    </row>
    <row r="136" spans="1:5">
      <c r="A136" s="51" t="s">
        <v>223</v>
      </c>
      <c r="B136" s="51" t="s">
        <v>226</v>
      </c>
      <c r="C136" s="51" t="s">
        <v>225</v>
      </c>
      <c r="D136" s="51">
        <v>71</v>
      </c>
      <c r="E136" s="51">
        <v>67</v>
      </c>
    </row>
    <row r="137" spans="1:5">
      <c r="A137" s="51" t="s">
        <v>223</v>
      </c>
      <c r="B137" s="51" t="s">
        <v>226</v>
      </c>
      <c r="C137" s="51" t="s">
        <v>225</v>
      </c>
      <c r="D137" s="51">
        <v>64</v>
      </c>
      <c r="E137" s="51">
        <v>63</v>
      </c>
    </row>
    <row r="138" spans="1:5">
      <c r="A138" s="51" t="s">
        <v>223</v>
      </c>
      <c r="B138" s="51" t="s">
        <v>226</v>
      </c>
      <c r="C138" s="51" t="s">
        <v>225</v>
      </c>
      <c r="D138" s="51">
        <v>65</v>
      </c>
      <c r="E138" s="51">
        <v>63</v>
      </c>
    </row>
    <row r="139" spans="1:5">
      <c r="A139" s="51" t="s">
        <v>223</v>
      </c>
      <c r="B139" s="51" t="s">
        <v>226</v>
      </c>
      <c r="C139" s="51" t="s">
        <v>225</v>
      </c>
      <c r="D139" s="51">
        <v>62</v>
      </c>
      <c r="E139" s="51">
        <v>60</v>
      </c>
    </row>
    <row r="140" spans="1:5">
      <c r="A140" s="51" t="s">
        <v>223</v>
      </c>
      <c r="B140" s="51" t="s">
        <v>226</v>
      </c>
      <c r="C140" s="51" t="s">
        <v>225</v>
      </c>
      <c r="D140" s="51">
        <v>63</v>
      </c>
      <c r="E140" s="51">
        <v>63</v>
      </c>
    </row>
    <row r="141" spans="1:5">
      <c r="A141" s="51" t="s">
        <v>223</v>
      </c>
      <c r="B141" s="51" t="s">
        <v>226</v>
      </c>
      <c r="C141" s="51" t="s">
        <v>225</v>
      </c>
      <c r="D141" s="51">
        <v>51</v>
      </c>
      <c r="E141" s="51">
        <v>50</v>
      </c>
    </row>
    <row r="142" spans="1:5">
      <c r="A142" s="51" t="s">
        <v>223</v>
      </c>
      <c r="B142" s="51" t="s">
        <v>226</v>
      </c>
      <c r="C142" s="51" t="s">
        <v>225</v>
      </c>
      <c r="D142" s="51">
        <v>54</v>
      </c>
      <c r="E142" s="51">
        <v>52</v>
      </c>
    </row>
    <row r="143" spans="1:5">
      <c r="A143" s="51" t="s">
        <v>223</v>
      </c>
      <c r="B143" s="51" t="s">
        <v>226</v>
      </c>
      <c r="C143" s="51" t="s">
        <v>225</v>
      </c>
      <c r="D143" s="51">
        <v>52</v>
      </c>
      <c r="E143" s="51">
        <v>50</v>
      </c>
    </row>
    <row r="144" spans="1:5">
      <c r="A144" s="51" t="s">
        <v>223</v>
      </c>
      <c r="B144" s="51" t="s">
        <v>226</v>
      </c>
      <c r="C144" s="51" t="s">
        <v>225</v>
      </c>
      <c r="D144" s="51">
        <v>50</v>
      </c>
      <c r="E144" s="51">
        <v>46</v>
      </c>
    </row>
    <row r="145" spans="1:5">
      <c r="A145" s="51" t="s">
        <v>223</v>
      </c>
      <c r="B145" s="51" t="s">
        <v>226</v>
      </c>
      <c r="C145" s="51" t="s">
        <v>225</v>
      </c>
      <c r="D145" s="51">
        <v>74</v>
      </c>
      <c r="E145" s="51">
        <v>72</v>
      </c>
    </row>
    <row r="146" spans="1:5">
      <c r="A146" s="51" t="s">
        <v>223</v>
      </c>
      <c r="B146" s="51" t="s">
        <v>226</v>
      </c>
      <c r="C146" s="51" t="s">
        <v>225</v>
      </c>
      <c r="D146" s="51">
        <v>65</v>
      </c>
      <c r="E146" s="51">
        <v>62</v>
      </c>
    </row>
    <row r="147" spans="1:5">
      <c r="A147" s="51" t="s">
        <v>223</v>
      </c>
      <c r="B147" s="51" t="s">
        <v>224</v>
      </c>
      <c r="C147" s="51" t="s">
        <v>225</v>
      </c>
      <c r="D147" s="51">
        <v>65</v>
      </c>
      <c r="E147" s="51">
        <v>64</v>
      </c>
    </row>
    <row r="148" spans="1:5">
      <c r="A148" s="51" t="s">
        <v>223</v>
      </c>
      <c r="B148" s="51" t="s">
        <v>224</v>
      </c>
      <c r="C148" s="51" t="s">
        <v>225</v>
      </c>
      <c r="D148" s="51">
        <v>62</v>
      </c>
      <c r="E148" s="51">
        <v>60</v>
      </c>
    </row>
    <row r="149" spans="1:5">
      <c r="A149" s="51" t="s">
        <v>223</v>
      </c>
      <c r="B149" s="51" t="s">
        <v>224</v>
      </c>
      <c r="C149" s="51" t="s">
        <v>225</v>
      </c>
      <c r="D149" s="51">
        <v>61</v>
      </c>
      <c r="E149" s="51">
        <v>58</v>
      </c>
    </row>
    <row r="150" spans="1:5">
      <c r="A150" s="51" t="s">
        <v>223</v>
      </c>
      <c r="B150" s="51" t="s">
        <v>224</v>
      </c>
      <c r="C150" s="51" t="s">
        <v>225</v>
      </c>
      <c r="D150" s="51">
        <v>74</v>
      </c>
      <c r="E150" s="51">
        <v>72</v>
      </c>
    </row>
    <row r="151" spans="1:5">
      <c r="A151" s="51" t="s">
        <v>223</v>
      </c>
      <c r="B151" s="51" t="s">
        <v>224</v>
      </c>
      <c r="C151" s="51" t="s">
        <v>225</v>
      </c>
      <c r="D151" s="51">
        <v>56</v>
      </c>
      <c r="E151" s="51">
        <v>52</v>
      </c>
    </row>
    <row r="152" spans="1:5">
      <c r="A152" s="51" t="s">
        <v>223</v>
      </c>
      <c r="B152" s="51" t="s">
        <v>224</v>
      </c>
      <c r="C152" s="51" t="s">
        <v>225</v>
      </c>
      <c r="D152" s="51">
        <v>49</v>
      </c>
      <c r="E152" s="51">
        <v>48</v>
      </c>
    </row>
    <row r="153" spans="1:5">
      <c r="A153" s="51" t="s">
        <v>223</v>
      </c>
      <c r="B153" s="51" t="s">
        <v>224</v>
      </c>
      <c r="C153" s="51" t="s">
        <v>225</v>
      </c>
      <c r="D153" s="51">
        <v>58</v>
      </c>
      <c r="E153" s="51">
        <v>54</v>
      </c>
    </row>
    <row r="154" spans="1:5">
      <c r="A154" s="51" t="s">
        <v>223</v>
      </c>
      <c r="B154" s="51" t="s">
        <v>224</v>
      </c>
      <c r="C154" s="51" t="s">
        <v>225</v>
      </c>
      <c r="D154" s="51">
        <v>69</v>
      </c>
      <c r="E154" s="51">
        <v>67</v>
      </c>
    </row>
    <row r="155" spans="1:5">
      <c r="A155" s="51" t="s">
        <v>223</v>
      </c>
      <c r="B155" s="51" t="s">
        <v>224</v>
      </c>
      <c r="C155" s="51" t="s">
        <v>225</v>
      </c>
      <c r="D155" s="51">
        <v>68</v>
      </c>
      <c r="E155" s="51">
        <v>65</v>
      </c>
    </row>
    <row r="156" spans="1:5">
      <c r="A156" s="51" t="s">
        <v>223</v>
      </c>
      <c r="B156" s="51" t="s">
        <v>224</v>
      </c>
      <c r="C156" s="51" t="s">
        <v>225</v>
      </c>
      <c r="D156" s="51">
        <v>52</v>
      </c>
      <c r="E156" s="51">
        <v>50</v>
      </c>
    </row>
    <row r="157" spans="1:5">
      <c r="A157" s="51" t="s">
        <v>223</v>
      </c>
      <c r="B157" s="51" t="s">
        <v>224</v>
      </c>
      <c r="C157" s="51" t="s">
        <v>225</v>
      </c>
      <c r="D157" s="51">
        <v>50</v>
      </c>
      <c r="E157" s="51">
        <v>46</v>
      </c>
    </row>
    <row r="158" spans="1:5">
      <c r="A158" s="51" t="s">
        <v>223</v>
      </c>
      <c r="B158" s="51" t="s">
        <v>224</v>
      </c>
      <c r="C158" s="51" t="s">
        <v>225</v>
      </c>
      <c r="D158" s="51">
        <v>74</v>
      </c>
      <c r="E158" s="51">
        <v>72</v>
      </c>
    </row>
    <row r="159" spans="1:5">
      <c r="A159" s="51" t="s">
        <v>223</v>
      </c>
      <c r="B159" s="51" t="s">
        <v>224</v>
      </c>
      <c r="C159" s="51" t="s">
        <v>225</v>
      </c>
      <c r="D159" s="51">
        <v>65</v>
      </c>
      <c r="E159" s="51">
        <v>62</v>
      </c>
    </row>
    <row r="160" spans="1:5">
      <c r="A160" s="51" t="s">
        <v>223</v>
      </c>
      <c r="B160" s="51" t="s">
        <v>224</v>
      </c>
      <c r="C160" s="51" t="s">
        <v>225</v>
      </c>
      <c r="D160" s="51">
        <v>63</v>
      </c>
      <c r="E160" s="51">
        <v>61</v>
      </c>
    </row>
    <row r="161" spans="1:5">
      <c r="A161" s="51" t="s">
        <v>223</v>
      </c>
      <c r="B161" s="51" t="s">
        <v>224</v>
      </c>
      <c r="C161" s="51" t="s">
        <v>225</v>
      </c>
      <c r="D161" s="51">
        <v>69</v>
      </c>
      <c r="E161" s="51">
        <v>67</v>
      </c>
    </row>
    <row r="162" spans="1:5">
      <c r="A162" s="51" t="s">
        <v>223</v>
      </c>
      <c r="B162" s="51" t="s">
        <v>224</v>
      </c>
      <c r="C162" s="51" t="s">
        <v>225</v>
      </c>
      <c r="D162" s="51">
        <v>63</v>
      </c>
      <c r="E162" s="51">
        <v>60</v>
      </c>
    </row>
    <row r="163" spans="1:5">
      <c r="A163" s="51" t="s">
        <v>223</v>
      </c>
      <c r="B163" s="51" t="s">
        <v>224</v>
      </c>
      <c r="C163" s="51" t="s">
        <v>225</v>
      </c>
      <c r="D163" s="51">
        <v>52</v>
      </c>
      <c r="E163" s="51">
        <v>50</v>
      </c>
    </row>
    <row r="164" spans="1:5">
      <c r="A164" s="51" t="s">
        <v>223</v>
      </c>
      <c r="B164" s="51" t="s">
        <v>224</v>
      </c>
      <c r="C164" s="51" t="s">
        <v>225</v>
      </c>
      <c r="D164" s="51">
        <v>71</v>
      </c>
      <c r="E164" s="51">
        <v>70</v>
      </c>
    </row>
    <row r="165" spans="1:5">
      <c r="A165" s="51" t="s">
        <v>223</v>
      </c>
      <c r="B165" s="51" t="s">
        <v>224</v>
      </c>
      <c r="C165" s="51" t="s">
        <v>225</v>
      </c>
      <c r="D165" s="51">
        <v>54</v>
      </c>
      <c r="E165" s="51">
        <v>50</v>
      </c>
    </row>
    <row r="166" spans="1:5">
      <c r="A166" s="51" t="s">
        <v>223</v>
      </c>
      <c r="B166" s="51" t="s">
        <v>224</v>
      </c>
      <c r="C166" s="51" t="s">
        <v>225</v>
      </c>
      <c r="D166" s="51">
        <v>58</v>
      </c>
      <c r="E166" s="51">
        <v>56</v>
      </c>
    </row>
    <row r="167" spans="1:5">
      <c r="A167" s="51" t="s">
        <v>223</v>
      </c>
      <c r="B167" s="51" t="s">
        <v>224</v>
      </c>
      <c r="C167" s="51" t="s">
        <v>225</v>
      </c>
      <c r="D167" s="51">
        <v>53</v>
      </c>
      <c r="E167" s="51">
        <v>50</v>
      </c>
    </row>
    <row r="168" spans="1:5">
      <c r="A168" s="51" t="s">
        <v>223</v>
      </c>
      <c r="B168" s="51" t="s">
        <v>224</v>
      </c>
      <c r="C168" s="51" t="s">
        <v>225</v>
      </c>
      <c r="D168" s="51">
        <v>65</v>
      </c>
      <c r="E168" s="51">
        <v>62</v>
      </c>
    </row>
    <row r="169" spans="1:5">
      <c r="A169" s="51" t="s">
        <v>223</v>
      </c>
      <c r="B169" s="51" t="s">
        <v>224</v>
      </c>
      <c r="C169" s="51" t="s">
        <v>225</v>
      </c>
      <c r="D169" s="51">
        <v>63</v>
      </c>
      <c r="E169" s="51">
        <v>61</v>
      </c>
    </row>
    <row r="170" spans="1:5">
      <c r="A170" s="51" t="s">
        <v>223</v>
      </c>
      <c r="B170" s="51" t="s">
        <v>224</v>
      </c>
      <c r="C170" s="51" t="s">
        <v>225</v>
      </c>
      <c r="D170" s="51">
        <v>69</v>
      </c>
      <c r="E170" s="51">
        <v>67</v>
      </c>
    </row>
    <row r="171" spans="1:5">
      <c r="A171" s="51" t="s">
        <v>223</v>
      </c>
      <c r="B171" s="51" t="s">
        <v>224</v>
      </c>
      <c r="C171" s="51" t="s">
        <v>225</v>
      </c>
      <c r="D171" s="51">
        <v>62</v>
      </c>
      <c r="E171" s="51">
        <v>59</v>
      </c>
    </row>
    <row r="172" spans="1:5">
      <c r="A172" s="51" t="s">
        <v>223</v>
      </c>
      <c r="B172" s="51" t="s">
        <v>224</v>
      </c>
      <c r="C172" s="51" t="s">
        <v>225</v>
      </c>
      <c r="D172" s="51">
        <v>68</v>
      </c>
      <c r="E172" s="51">
        <v>65</v>
      </c>
    </row>
    <row r="173" spans="1:5">
      <c r="A173" s="51" t="s">
        <v>223</v>
      </c>
      <c r="B173" s="51" t="s">
        <v>224</v>
      </c>
      <c r="C173" s="51" t="s">
        <v>225</v>
      </c>
      <c r="D173" s="51">
        <v>62</v>
      </c>
      <c r="E173" s="51">
        <v>61</v>
      </c>
    </row>
    <row r="174" spans="1:5">
      <c r="A174" s="51" t="s">
        <v>223</v>
      </c>
      <c r="B174" s="51" t="s">
        <v>224</v>
      </c>
      <c r="C174" s="51" t="s">
        <v>225</v>
      </c>
      <c r="D174" s="51">
        <v>72</v>
      </c>
      <c r="E174" s="51">
        <v>70</v>
      </c>
    </row>
    <row r="175" spans="1:5">
      <c r="A175" s="51" t="s">
        <v>223</v>
      </c>
      <c r="B175" s="51" t="s">
        <v>224</v>
      </c>
      <c r="C175" s="51" t="s">
        <v>225</v>
      </c>
      <c r="D175" s="51">
        <v>71</v>
      </c>
      <c r="E175" s="51">
        <v>68</v>
      </c>
    </row>
    <row r="176" spans="1:5">
      <c r="A176" s="51" t="s">
        <v>223</v>
      </c>
      <c r="B176" s="51" t="s">
        <v>224</v>
      </c>
      <c r="C176" s="51" t="s">
        <v>225</v>
      </c>
      <c r="D176" s="51">
        <v>61</v>
      </c>
      <c r="E176" s="51">
        <v>60</v>
      </c>
    </row>
    <row r="177" spans="1:5">
      <c r="A177" s="51" t="s">
        <v>223</v>
      </c>
      <c r="B177" s="51" t="s">
        <v>224</v>
      </c>
      <c r="C177" s="51" t="s">
        <v>225</v>
      </c>
      <c r="D177" s="51">
        <v>69</v>
      </c>
      <c r="E177" s="51">
        <v>68</v>
      </c>
    </row>
    <row r="178" spans="1:5">
      <c r="A178" s="51" t="s">
        <v>223</v>
      </c>
      <c r="B178" s="51" t="s">
        <v>224</v>
      </c>
      <c r="C178" s="51" t="s">
        <v>225</v>
      </c>
      <c r="D178" s="51">
        <v>67</v>
      </c>
      <c r="E178" s="51">
        <v>66</v>
      </c>
    </row>
    <row r="179" spans="1:5">
      <c r="A179" s="51" t="s">
        <v>223</v>
      </c>
      <c r="B179" s="51" t="s">
        <v>224</v>
      </c>
      <c r="C179" s="51" t="s">
        <v>225</v>
      </c>
      <c r="D179" s="51">
        <v>68</v>
      </c>
      <c r="E179" s="51">
        <v>62</v>
      </c>
    </row>
    <row r="180" spans="1:5">
      <c r="A180" s="51" t="s">
        <v>223</v>
      </c>
      <c r="B180" s="51" t="s">
        <v>224</v>
      </c>
      <c r="C180" s="51" t="s">
        <v>225</v>
      </c>
      <c r="D180" s="51">
        <v>63</v>
      </c>
      <c r="E180" s="51">
        <v>62</v>
      </c>
    </row>
    <row r="181" spans="1:5">
      <c r="A181" s="51" t="s">
        <v>223</v>
      </c>
      <c r="B181" s="51" t="s">
        <v>224</v>
      </c>
      <c r="C181" s="51" t="s">
        <v>225</v>
      </c>
      <c r="D181" s="51">
        <v>53</v>
      </c>
      <c r="E181" s="51">
        <v>50</v>
      </c>
    </row>
    <row r="182" spans="1:5">
      <c r="A182" s="51" t="s">
        <v>223</v>
      </c>
      <c r="B182" s="51" t="s">
        <v>224</v>
      </c>
      <c r="C182" s="51" t="s">
        <v>225</v>
      </c>
      <c r="D182" s="51">
        <v>69</v>
      </c>
      <c r="E182" s="51">
        <v>67</v>
      </c>
    </row>
    <row r="183" spans="1:5">
      <c r="A183" s="51" t="s">
        <v>223</v>
      </c>
      <c r="B183" s="51" t="s">
        <v>224</v>
      </c>
      <c r="C183" s="51" t="s">
        <v>225</v>
      </c>
      <c r="D183" s="51">
        <v>67</v>
      </c>
      <c r="E183" s="51">
        <v>66</v>
      </c>
    </row>
    <row r="184" spans="1:5">
      <c r="A184" s="51" t="s">
        <v>223</v>
      </c>
      <c r="B184" s="51" t="s">
        <v>224</v>
      </c>
      <c r="C184" s="51" t="s">
        <v>225</v>
      </c>
      <c r="D184" s="51">
        <v>65</v>
      </c>
      <c r="E184" s="51">
        <v>64</v>
      </c>
    </row>
    <row r="185" spans="1:5">
      <c r="A185" s="51" t="s">
        <v>223</v>
      </c>
      <c r="B185" s="51" t="s">
        <v>224</v>
      </c>
      <c r="C185" s="51" t="s">
        <v>225</v>
      </c>
      <c r="D185" s="51">
        <v>62</v>
      </c>
      <c r="E185" s="51">
        <v>60</v>
      </c>
    </row>
    <row r="186" spans="1:5">
      <c r="A186" s="51" t="s">
        <v>223</v>
      </c>
      <c r="B186" s="51" t="s">
        <v>224</v>
      </c>
      <c r="C186" s="51" t="s">
        <v>225</v>
      </c>
      <c r="D186" s="51">
        <v>61</v>
      </c>
      <c r="E186" s="51">
        <v>58</v>
      </c>
    </row>
    <row r="187" spans="1:5">
      <c r="A187" s="51" t="s">
        <v>223</v>
      </c>
      <c r="B187" s="51" t="s">
        <v>224</v>
      </c>
      <c r="C187" s="51" t="s">
        <v>225</v>
      </c>
      <c r="D187" s="51">
        <v>63</v>
      </c>
      <c r="E187" s="51">
        <v>61</v>
      </c>
    </row>
    <row r="188" spans="1:5">
      <c r="A188" s="51" t="s">
        <v>223</v>
      </c>
      <c r="B188" s="51" t="s">
        <v>224</v>
      </c>
      <c r="C188" s="51" t="s">
        <v>225</v>
      </c>
      <c r="D188" s="51">
        <v>65</v>
      </c>
      <c r="E188" s="51">
        <v>62</v>
      </c>
    </row>
    <row r="189" spans="1:5">
      <c r="A189" s="51" t="s">
        <v>223</v>
      </c>
      <c r="B189" s="51" t="s">
        <v>224</v>
      </c>
      <c r="C189" s="51" t="s">
        <v>225</v>
      </c>
      <c r="D189" s="51">
        <v>63</v>
      </c>
      <c r="E189" s="51">
        <v>60</v>
      </c>
    </row>
    <row r="190" spans="1:5">
      <c r="A190" s="51" t="s">
        <v>223</v>
      </c>
      <c r="B190" s="51" t="s">
        <v>224</v>
      </c>
      <c r="C190" s="51" t="s">
        <v>225</v>
      </c>
      <c r="D190" s="51">
        <v>63</v>
      </c>
      <c r="E190" s="51">
        <v>60</v>
      </c>
    </row>
    <row r="191" spans="1:5">
      <c r="A191" s="51" t="s">
        <v>223</v>
      </c>
      <c r="B191" s="51" t="s">
        <v>224</v>
      </c>
      <c r="C191" s="51" t="s">
        <v>225</v>
      </c>
      <c r="D191" s="51">
        <v>52</v>
      </c>
      <c r="E191" s="51">
        <v>50</v>
      </c>
    </row>
    <row r="192" spans="1:5">
      <c r="A192" s="51" t="s">
        <v>223</v>
      </c>
      <c r="B192" s="51" t="s">
        <v>224</v>
      </c>
      <c r="C192" s="51" t="s">
        <v>225</v>
      </c>
      <c r="D192" s="51">
        <v>50</v>
      </c>
      <c r="E192" s="51">
        <v>46</v>
      </c>
    </row>
    <row r="193" spans="1:5">
      <c r="A193" s="51" t="s">
        <v>223</v>
      </c>
      <c r="B193" s="51" t="s">
        <v>224</v>
      </c>
      <c r="C193" s="51" t="s">
        <v>225</v>
      </c>
      <c r="D193" s="51">
        <v>74</v>
      </c>
      <c r="E193" s="51">
        <v>72</v>
      </c>
    </row>
    <row r="194" spans="1:5">
      <c r="A194" s="51" t="s">
        <v>223</v>
      </c>
      <c r="B194" s="51" t="s">
        <v>224</v>
      </c>
      <c r="C194" s="51" t="s">
        <v>225</v>
      </c>
      <c r="D194" s="51">
        <v>65</v>
      </c>
      <c r="E194" s="51">
        <v>62</v>
      </c>
    </row>
    <row r="195" spans="1:5">
      <c r="A195" s="51" t="s">
        <v>223</v>
      </c>
      <c r="B195" s="51" t="s">
        <v>224</v>
      </c>
      <c r="C195" s="51" t="s">
        <v>225</v>
      </c>
      <c r="D195" s="51">
        <v>63</v>
      </c>
      <c r="E195" s="51">
        <v>61</v>
      </c>
    </row>
    <row r="196" spans="1:5">
      <c r="A196" s="51" t="s">
        <v>223</v>
      </c>
      <c r="B196" s="51" t="s">
        <v>224</v>
      </c>
      <c r="C196" s="51" t="s">
        <v>225</v>
      </c>
      <c r="D196" s="51">
        <v>69</v>
      </c>
      <c r="E196" s="51">
        <v>67</v>
      </c>
    </row>
    <row r="197" spans="1:5">
      <c r="A197" s="51" t="s">
        <v>223</v>
      </c>
      <c r="B197" s="51" t="s">
        <v>224</v>
      </c>
      <c r="C197" s="51" t="s">
        <v>225</v>
      </c>
      <c r="D197" s="51">
        <v>52</v>
      </c>
      <c r="E197" s="51">
        <v>50</v>
      </c>
    </row>
    <row r="198" spans="1:5">
      <c r="A198" s="51" t="s">
        <v>223</v>
      </c>
      <c r="B198" s="51" t="s">
        <v>224</v>
      </c>
      <c r="C198" s="51" t="s">
        <v>225</v>
      </c>
      <c r="D198" s="51">
        <v>50</v>
      </c>
      <c r="E198" s="51">
        <v>46</v>
      </c>
    </row>
    <row r="199" spans="1:5">
      <c r="A199" s="51" t="s">
        <v>223</v>
      </c>
      <c r="B199" s="51" t="s">
        <v>224</v>
      </c>
      <c r="C199" s="51" t="s">
        <v>225</v>
      </c>
      <c r="D199" s="51">
        <v>74</v>
      </c>
      <c r="E199" s="51">
        <v>72</v>
      </c>
    </row>
    <row r="200" spans="1:5">
      <c r="A200" s="51" t="s">
        <v>223</v>
      </c>
      <c r="B200" s="51" t="s">
        <v>224</v>
      </c>
      <c r="C200" s="51" t="s">
        <v>225</v>
      </c>
      <c r="D200" s="51">
        <v>65</v>
      </c>
      <c r="E200" s="51">
        <v>62</v>
      </c>
    </row>
    <row r="201" spans="1:5">
      <c r="A201" s="51" t="s">
        <v>223</v>
      </c>
      <c r="B201" s="51" t="s">
        <v>224</v>
      </c>
      <c r="C201" s="51" t="s">
        <v>225</v>
      </c>
      <c r="D201" s="51">
        <v>63</v>
      </c>
      <c r="E201" s="51">
        <v>61</v>
      </c>
    </row>
    <row r="202" spans="1:5">
      <c r="A202" s="51" t="s">
        <v>223</v>
      </c>
      <c r="B202" s="51" t="s">
        <v>224</v>
      </c>
      <c r="C202" s="51" t="s">
        <v>225</v>
      </c>
      <c r="D202" s="51">
        <v>68</v>
      </c>
      <c r="E202" s="51">
        <v>67</v>
      </c>
    </row>
    <row r="203" spans="1:5">
      <c r="A203" s="51" t="s">
        <v>223</v>
      </c>
      <c r="B203" s="51" t="s">
        <v>224</v>
      </c>
      <c r="C203" s="51" t="s">
        <v>225</v>
      </c>
      <c r="D203" s="51">
        <v>65</v>
      </c>
      <c r="E203" s="51">
        <v>63</v>
      </c>
    </row>
    <row r="204" spans="1:5">
      <c r="A204" s="51" t="s">
        <v>223</v>
      </c>
      <c r="B204" s="51" t="s">
        <v>224</v>
      </c>
      <c r="C204" s="51" t="s">
        <v>225</v>
      </c>
      <c r="D204" s="51">
        <v>62</v>
      </c>
      <c r="E204" s="51">
        <v>60</v>
      </c>
    </row>
    <row r="205" spans="1:5">
      <c r="A205" s="51" t="s">
        <v>223</v>
      </c>
      <c r="B205" s="51" t="s">
        <v>224</v>
      </c>
      <c r="C205" s="51" t="s">
        <v>225</v>
      </c>
      <c r="D205" s="51">
        <v>74</v>
      </c>
      <c r="E205" s="51">
        <v>71</v>
      </c>
    </row>
    <row r="206" spans="1:5">
      <c r="A206" s="51" t="s">
        <v>223</v>
      </c>
      <c r="B206" s="51" t="s">
        <v>224</v>
      </c>
      <c r="C206" s="51" t="s">
        <v>225</v>
      </c>
      <c r="D206" s="51">
        <v>73</v>
      </c>
      <c r="E206" s="51">
        <v>70</v>
      </c>
    </row>
    <row r="207" spans="1:5">
      <c r="A207" s="51" t="s">
        <v>223</v>
      </c>
      <c r="B207" s="51" t="s">
        <v>224</v>
      </c>
      <c r="C207" s="51" t="s">
        <v>225</v>
      </c>
      <c r="D207" s="51">
        <v>52</v>
      </c>
      <c r="E207" s="51">
        <v>49</v>
      </c>
    </row>
    <row r="208" spans="1:5">
      <c r="A208" s="51" t="s">
        <v>223</v>
      </c>
      <c r="B208" s="51" t="s">
        <v>224</v>
      </c>
      <c r="C208" s="51" t="s">
        <v>225</v>
      </c>
      <c r="D208" s="51">
        <v>69</v>
      </c>
      <c r="E208" s="51">
        <v>65</v>
      </c>
    </row>
    <row r="209" spans="1:5">
      <c r="A209" s="51" t="s">
        <v>223</v>
      </c>
      <c r="B209" s="51" t="s">
        <v>224</v>
      </c>
      <c r="C209" s="51" t="s">
        <v>225</v>
      </c>
      <c r="D209" s="51">
        <v>65</v>
      </c>
      <c r="E209" s="51">
        <v>62</v>
      </c>
    </row>
    <row r="210" spans="1:5">
      <c r="A210" s="51" t="s">
        <v>223</v>
      </c>
      <c r="B210" s="51" t="s">
        <v>224</v>
      </c>
      <c r="C210" s="51" t="s">
        <v>225</v>
      </c>
      <c r="D210" s="51">
        <v>63</v>
      </c>
      <c r="E210" s="51">
        <v>63</v>
      </c>
    </row>
    <row r="211" spans="1:5">
      <c r="A211" s="51" t="s">
        <v>223</v>
      </c>
      <c r="B211" s="51" t="s">
        <v>224</v>
      </c>
      <c r="C211" s="51" t="s">
        <v>225</v>
      </c>
      <c r="D211" s="51">
        <v>68</v>
      </c>
      <c r="E211" s="51">
        <v>64</v>
      </c>
    </row>
    <row r="212" spans="1:5">
      <c r="A212" s="51" t="s">
        <v>223</v>
      </c>
      <c r="B212" s="51" t="s">
        <v>224</v>
      </c>
      <c r="C212" s="51" t="s">
        <v>225</v>
      </c>
      <c r="D212" s="51">
        <v>64</v>
      </c>
      <c r="E212" s="51">
        <v>61</v>
      </c>
    </row>
    <row r="213" spans="1:5">
      <c r="A213" s="51" t="s">
        <v>223</v>
      </c>
      <c r="B213" s="51" t="s">
        <v>224</v>
      </c>
      <c r="C213" s="51" t="s">
        <v>225</v>
      </c>
      <c r="D213" s="51">
        <v>66</v>
      </c>
      <c r="E213" s="51">
        <v>63</v>
      </c>
    </row>
    <row r="214" spans="1:5">
      <c r="A214" s="51" t="s">
        <v>223</v>
      </c>
      <c r="B214" s="51" t="s">
        <v>224</v>
      </c>
      <c r="C214" s="51" t="s">
        <v>225</v>
      </c>
      <c r="D214" s="51">
        <v>66</v>
      </c>
      <c r="E214" s="51">
        <v>64</v>
      </c>
    </row>
    <row r="215" spans="1:5">
      <c r="A215" s="51" t="s">
        <v>223</v>
      </c>
      <c r="B215" s="51" t="s">
        <v>224</v>
      </c>
      <c r="C215" s="51" t="s">
        <v>225</v>
      </c>
      <c r="D215" s="51">
        <v>63</v>
      </c>
      <c r="E215" s="51">
        <v>62</v>
      </c>
    </row>
    <row r="216" spans="1:5">
      <c r="A216" s="51" t="s">
        <v>223</v>
      </c>
      <c r="B216" s="51" t="s">
        <v>224</v>
      </c>
      <c r="C216" s="51" t="s">
        <v>225</v>
      </c>
      <c r="D216" s="51">
        <v>53</v>
      </c>
      <c r="E216" s="51">
        <v>50</v>
      </c>
    </row>
    <row r="217" spans="1:5">
      <c r="A217" s="51" t="s">
        <v>223</v>
      </c>
      <c r="B217" s="51" t="s">
        <v>224</v>
      </c>
      <c r="C217" s="51" t="s">
        <v>225</v>
      </c>
      <c r="D217" s="51">
        <v>69</v>
      </c>
      <c r="E217" s="51">
        <v>67</v>
      </c>
    </row>
    <row r="218" spans="1:5">
      <c r="A218" s="51" t="s">
        <v>223</v>
      </c>
      <c r="B218" s="51" t="s">
        <v>224</v>
      </c>
      <c r="C218" s="51" t="s">
        <v>225</v>
      </c>
      <c r="D218" s="51">
        <v>64</v>
      </c>
      <c r="E218" s="51">
        <v>63</v>
      </c>
    </row>
    <row r="219" spans="1:5">
      <c r="A219" s="51" t="s">
        <v>223</v>
      </c>
      <c r="B219" s="51" t="s">
        <v>224</v>
      </c>
      <c r="C219" s="51" t="s">
        <v>225</v>
      </c>
      <c r="D219" s="51">
        <v>62</v>
      </c>
      <c r="E219" s="51">
        <v>60</v>
      </c>
    </row>
    <row r="220" spans="1:5">
      <c r="A220" s="51" t="s">
        <v>223</v>
      </c>
      <c r="B220" s="51" t="s">
        <v>224</v>
      </c>
      <c r="C220" s="51" t="s">
        <v>225</v>
      </c>
      <c r="D220" s="51">
        <v>71</v>
      </c>
      <c r="E220" s="51">
        <v>70</v>
      </c>
    </row>
    <row r="221" spans="1:5">
      <c r="A221" s="51" t="s">
        <v>223</v>
      </c>
      <c r="B221" s="51" t="s">
        <v>224</v>
      </c>
      <c r="C221" s="51" t="s">
        <v>225</v>
      </c>
      <c r="D221" s="51">
        <v>52</v>
      </c>
      <c r="E221" s="51">
        <v>50</v>
      </c>
    </row>
    <row r="222" spans="1:5">
      <c r="A222" s="51" t="s">
        <v>223</v>
      </c>
      <c r="B222" s="51" t="s">
        <v>224</v>
      </c>
      <c r="C222" s="51" t="s">
        <v>225</v>
      </c>
      <c r="D222" s="51">
        <v>50</v>
      </c>
      <c r="E222" s="51">
        <v>46</v>
      </c>
    </row>
    <row r="223" spans="1:5">
      <c r="A223" s="51" t="s">
        <v>223</v>
      </c>
      <c r="B223" s="51" t="s">
        <v>224</v>
      </c>
      <c r="C223" s="51" t="s">
        <v>225</v>
      </c>
      <c r="D223" s="51">
        <v>74</v>
      </c>
      <c r="E223" s="51">
        <v>72</v>
      </c>
    </row>
    <row r="224" spans="1:5">
      <c r="A224" s="51" t="s">
        <v>223</v>
      </c>
      <c r="B224" s="51" t="s">
        <v>224</v>
      </c>
      <c r="C224" s="51" t="s">
        <v>225</v>
      </c>
      <c r="D224" s="51">
        <v>65</v>
      </c>
      <c r="E224" s="51">
        <v>62</v>
      </c>
    </row>
    <row r="225" spans="1:5">
      <c r="A225" s="51" t="s">
        <v>223</v>
      </c>
      <c r="B225" s="51" t="s">
        <v>224</v>
      </c>
      <c r="C225" s="51" t="s">
        <v>225</v>
      </c>
      <c r="D225" s="51">
        <v>63</v>
      </c>
      <c r="E225" s="51">
        <v>61</v>
      </c>
    </row>
    <row r="226" spans="1:5">
      <c r="A226" s="51" t="s">
        <v>223</v>
      </c>
      <c r="B226" s="51" t="s">
        <v>224</v>
      </c>
      <c r="C226" s="51" t="s">
        <v>225</v>
      </c>
      <c r="D226" s="51">
        <v>69</v>
      </c>
      <c r="E226" s="51">
        <v>67</v>
      </c>
    </row>
    <row r="227" spans="1:5">
      <c r="A227" s="51" t="s">
        <v>223</v>
      </c>
      <c r="B227" s="51" t="s">
        <v>224</v>
      </c>
      <c r="C227" s="51" t="s">
        <v>225</v>
      </c>
      <c r="D227" s="51">
        <v>67</v>
      </c>
      <c r="E227" s="51">
        <v>66</v>
      </c>
    </row>
    <row r="228" spans="1:5">
      <c r="A228" s="51" t="s">
        <v>223</v>
      </c>
      <c r="B228" s="51" t="s">
        <v>224</v>
      </c>
      <c r="C228" s="51" t="s">
        <v>225</v>
      </c>
      <c r="D228" s="51">
        <v>65</v>
      </c>
      <c r="E228" s="51">
        <v>64</v>
      </c>
    </row>
    <row r="229" spans="1:5">
      <c r="A229" s="51" t="s">
        <v>223</v>
      </c>
      <c r="B229" s="51" t="s">
        <v>224</v>
      </c>
      <c r="C229" s="51" t="s">
        <v>225</v>
      </c>
      <c r="D229" s="51">
        <v>62</v>
      </c>
      <c r="E229" s="51">
        <v>60</v>
      </c>
    </row>
    <row r="230" spans="1:5">
      <c r="A230" s="51" t="s">
        <v>223</v>
      </c>
      <c r="B230" s="51" t="s">
        <v>226</v>
      </c>
      <c r="C230" s="51" t="s">
        <v>225</v>
      </c>
      <c r="D230" s="51">
        <v>51</v>
      </c>
      <c r="E230" s="51">
        <v>48</v>
      </c>
    </row>
    <row r="231" spans="1:5">
      <c r="A231" s="51" t="s">
        <v>223</v>
      </c>
      <c r="B231" s="51" t="s">
        <v>226</v>
      </c>
      <c r="C231" s="51" t="s">
        <v>225</v>
      </c>
      <c r="D231" s="51">
        <v>71</v>
      </c>
      <c r="E231" s="51">
        <v>70</v>
      </c>
    </row>
    <row r="232" spans="1:5">
      <c r="A232" s="51" t="s">
        <v>223</v>
      </c>
      <c r="B232" s="51" t="s">
        <v>226</v>
      </c>
      <c r="C232" s="51" t="s">
        <v>225</v>
      </c>
      <c r="D232" s="51">
        <v>54</v>
      </c>
      <c r="E232" s="51">
        <v>51</v>
      </c>
    </row>
    <row r="233" spans="1:5">
      <c r="A233" s="51" t="s">
        <v>223</v>
      </c>
      <c r="B233" s="51" t="s">
        <v>226</v>
      </c>
      <c r="C233" s="51" t="s">
        <v>225</v>
      </c>
      <c r="D233" s="51">
        <v>58</v>
      </c>
      <c r="E233" s="51">
        <v>55</v>
      </c>
    </row>
    <row r="234" spans="1:5">
      <c r="A234" s="51" t="s">
        <v>223</v>
      </c>
      <c r="B234" s="51" t="s">
        <v>226</v>
      </c>
      <c r="C234" s="51" t="s">
        <v>225</v>
      </c>
      <c r="D234" s="51">
        <v>52</v>
      </c>
      <c r="E234" s="51">
        <v>51</v>
      </c>
    </row>
    <row r="235" spans="1:5">
      <c r="A235" s="51" t="s">
        <v>223</v>
      </c>
      <c r="B235" s="51" t="s">
        <v>226</v>
      </c>
      <c r="C235" s="51" t="s">
        <v>225</v>
      </c>
      <c r="D235" s="51">
        <v>62</v>
      </c>
      <c r="E235" s="51">
        <v>60</v>
      </c>
    </row>
    <row r="236" spans="1:5">
      <c r="A236" s="51" t="s">
        <v>223</v>
      </c>
      <c r="B236" s="51" t="s">
        <v>226</v>
      </c>
      <c r="C236" s="51" t="s">
        <v>225</v>
      </c>
      <c r="D236" s="51">
        <v>63</v>
      </c>
      <c r="E236" s="51">
        <v>63</v>
      </c>
    </row>
    <row r="237" spans="1:5">
      <c r="A237" s="51" t="s">
        <v>223</v>
      </c>
      <c r="B237" s="51" t="s">
        <v>226</v>
      </c>
      <c r="C237" s="51" t="s">
        <v>225</v>
      </c>
      <c r="D237" s="51">
        <v>51</v>
      </c>
      <c r="E237" s="51">
        <v>50</v>
      </c>
    </row>
    <row r="238" spans="1:5">
      <c r="A238" s="51" t="s">
        <v>223</v>
      </c>
      <c r="B238" s="51" t="s">
        <v>226</v>
      </c>
      <c r="C238" s="51" t="s">
        <v>225</v>
      </c>
      <c r="D238" s="51">
        <v>69</v>
      </c>
      <c r="E238" s="51">
        <v>67</v>
      </c>
    </row>
    <row r="239" spans="1:5">
      <c r="A239" s="51" t="s">
        <v>223</v>
      </c>
      <c r="B239" s="51" t="s">
        <v>226</v>
      </c>
      <c r="C239" s="51" t="s">
        <v>225</v>
      </c>
      <c r="D239" s="51">
        <v>62</v>
      </c>
      <c r="E239" s="51">
        <v>59</v>
      </c>
    </row>
    <row r="240" spans="1:5">
      <c r="A240" s="51" t="s">
        <v>223</v>
      </c>
      <c r="B240" s="51" t="s">
        <v>226</v>
      </c>
      <c r="C240" s="51" t="s">
        <v>225</v>
      </c>
      <c r="D240" s="51">
        <v>68</v>
      </c>
      <c r="E240" s="51">
        <v>65</v>
      </c>
    </row>
    <row r="241" spans="1:5">
      <c r="A241" s="51" t="s">
        <v>223</v>
      </c>
      <c r="B241" s="51" t="s">
        <v>226</v>
      </c>
      <c r="C241" s="51" t="s">
        <v>225</v>
      </c>
      <c r="D241" s="51">
        <v>62</v>
      </c>
      <c r="E241" s="51">
        <v>61</v>
      </c>
    </row>
    <row r="242" spans="1:5">
      <c r="A242" s="51" t="s">
        <v>223</v>
      </c>
      <c r="B242" s="51" t="s">
        <v>226</v>
      </c>
      <c r="C242" s="51" t="s">
        <v>225</v>
      </c>
      <c r="D242" s="51">
        <v>72</v>
      </c>
      <c r="E242" s="51">
        <v>70</v>
      </c>
    </row>
    <row r="243" spans="1:5">
      <c r="A243" s="51" t="s">
        <v>223</v>
      </c>
      <c r="B243" s="51" t="s">
        <v>226</v>
      </c>
      <c r="C243" s="51" t="s">
        <v>225</v>
      </c>
      <c r="D243" s="51">
        <v>71</v>
      </c>
      <c r="E243" s="51">
        <v>68</v>
      </c>
    </row>
    <row r="244" spans="1:5">
      <c r="A244" s="51" t="s">
        <v>223</v>
      </c>
      <c r="B244" s="51" t="s">
        <v>226</v>
      </c>
      <c r="C244" s="51" t="s">
        <v>225</v>
      </c>
      <c r="D244" s="51">
        <v>61</v>
      </c>
      <c r="E244" s="51">
        <v>60</v>
      </c>
    </row>
    <row r="245" spans="1:5">
      <c r="A245" s="51" t="s">
        <v>223</v>
      </c>
      <c r="B245" s="51" t="s">
        <v>226</v>
      </c>
      <c r="C245" s="51" t="s">
        <v>225</v>
      </c>
      <c r="D245" s="51">
        <v>63</v>
      </c>
      <c r="E245" s="51">
        <v>63</v>
      </c>
    </row>
    <row r="246" spans="1:5">
      <c r="A246" s="51" t="s">
        <v>223</v>
      </c>
      <c r="B246" s="51" t="s">
        <v>226</v>
      </c>
      <c r="C246" s="51" t="s">
        <v>225</v>
      </c>
      <c r="D246" s="51">
        <v>51</v>
      </c>
      <c r="E246" s="51">
        <v>50</v>
      </c>
    </row>
    <row r="247" spans="1:5">
      <c r="A247" s="51" t="s">
        <v>223</v>
      </c>
      <c r="B247" s="51" t="s">
        <v>226</v>
      </c>
      <c r="C247" s="51" t="s">
        <v>225</v>
      </c>
      <c r="D247" s="51">
        <v>54</v>
      </c>
      <c r="E247" s="51">
        <v>52</v>
      </c>
    </row>
    <row r="248" spans="1:5">
      <c r="A248" s="51" t="s">
        <v>223</v>
      </c>
      <c r="B248" s="51" t="s">
        <v>226</v>
      </c>
      <c r="C248" s="51" t="s">
        <v>225</v>
      </c>
      <c r="D248" s="51">
        <v>52</v>
      </c>
      <c r="E248" s="51">
        <v>50</v>
      </c>
    </row>
    <row r="249" spans="1:5">
      <c r="A249" s="51" t="s">
        <v>223</v>
      </c>
      <c r="B249" s="51" t="s">
        <v>226</v>
      </c>
      <c r="C249" s="51" t="s">
        <v>225</v>
      </c>
      <c r="D249" s="51">
        <v>50</v>
      </c>
      <c r="E249" s="51">
        <v>46</v>
      </c>
    </row>
    <row r="250" spans="1:5">
      <c r="A250" s="51" t="s">
        <v>223</v>
      </c>
      <c r="B250" s="51" t="s">
        <v>226</v>
      </c>
      <c r="C250" s="51" t="s">
        <v>225</v>
      </c>
      <c r="D250" s="51">
        <v>74</v>
      </c>
      <c r="E250" s="51">
        <v>72</v>
      </c>
    </row>
    <row r="251" spans="1:5">
      <c r="A251" s="51" t="s">
        <v>223</v>
      </c>
      <c r="B251" s="51" t="s">
        <v>226</v>
      </c>
      <c r="C251" s="51" t="s">
        <v>225</v>
      </c>
      <c r="D251" s="51">
        <v>65</v>
      </c>
      <c r="E251" s="51">
        <v>62</v>
      </c>
    </row>
    <row r="252" spans="1:5">
      <c r="A252" s="51" t="s">
        <v>223</v>
      </c>
      <c r="B252" s="51" t="s">
        <v>226</v>
      </c>
      <c r="C252" s="51" t="s">
        <v>225</v>
      </c>
      <c r="D252" s="51">
        <v>63</v>
      </c>
      <c r="E252" s="51">
        <v>61</v>
      </c>
    </row>
    <row r="253" spans="1:5">
      <c r="A253" s="51" t="s">
        <v>223</v>
      </c>
      <c r="B253" s="51" t="s">
        <v>224</v>
      </c>
      <c r="C253" s="51" t="s">
        <v>225</v>
      </c>
      <c r="D253" s="51">
        <v>72</v>
      </c>
      <c r="E253" s="51">
        <v>69</v>
      </c>
    </row>
    <row r="254" spans="1:5">
      <c r="A254" s="51" t="s">
        <v>223</v>
      </c>
      <c r="B254" s="51" t="s">
        <v>224</v>
      </c>
      <c r="C254" s="51" t="s">
        <v>225</v>
      </c>
      <c r="D254" s="51">
        <v>69</v>
      </c>
      <c r="E254" s="51">
        <v>68</v>
      </c>
    </row>
    <row r="255" spans="1:5">
      <c r="A255" s="51" t="s">
        <v>223</v>
      </c>
      <c r="B255" s="51" t="s">
        <v>224</v>
      </c>
      <c r="C255" s="51" t="s">
        <v>225</v>
      </c>
      <c r="D255" s="51">
        <v>65</v>
      </c>
      <c r="E255" s="51">
        <v>62</v>
      </c>
    </row>
    <row r="256" spans="1:5">
      <c r="A256" s="51" t="s">
        <v>223</v>
      </c>
      <c r="B256" s="51" t="s">
        <v>224</v>
      </c>
      <c r="C256" s="51" t="s">
        <v>225</v>
      </c>
      <c r="D256" s="51">
        <v>68</v>
      </c>
      <c r="E256" s="51">
        <v>67</v>
      </c>
    </row>
    <row r="257" spans="1:5">
      <c r="A257" s="51" t="s">
        <v>223</v>
      </c>
      <c r="B257" s="51" t="s">
        <v>224</v>
      </c>
      <c r="C257" s="51" t="s">
        <v>225</v>
      </c>
      <c r="D257" s="51">
        <v>62</v>
      </c>
      <c r="E257" s="51">
        <v>61</v>
      </c>
    </row>
    <row r="258" spans="1:5">
      <c r="A258" s="51" t="s">
        <v>223</v>
      </c>
      <c r="B258" s="51" t="s">
        <v>224</v>
      </c>
      <c r="C258" s="51" t="s">
        <v>225</v>
      </c>
      <c r="D258" s="51">
        <v>64</v>
      </c>
      <c r="E258" s="51">
        <v>63</v>
      </c>
    </row>
    <row r="259" spans="1:5">
      <c r="A259" s="51" t="s">
        <v>223</v>
      </c>
      <c r="B259" s="51" t="s">
        <v>224</v>
      </c>
      <c r="C259" s="51" t="s">
        <v>225</v>
      </c>
      <c r="D259" s="51">
        <v>67</v>
      </c>
      <c r="E259" s="51">
        <v>65</v>
      </c>
    </row>
    <row r="260" spans="1:5">
      <c r="A260" s="51" t="s">
        <v>223</v>
      </c>
      <c r="B260" s="51" t="s">
        <v>224</v>
      </c>
      <c r="C260" s="51" t="s">
        <v>225</v>
      </c>
      <c r="D260" s="51">
        <v>65</v>
      </c>
      <c r="E260" s="51">
        <v>63</v>
      </c>
    </row>
    <row r="261" spans="1:5">
      <c r="A261" s="51" t="s">
        <v>223</v>
      </c>
      <c r="B261" s="51" t="s">
        <v>224</v>
      </c>
      <c r="C261" s="51" t="s">
        <v>225</v>
      </c>
      <c r="D261" s="51">
        <v>63</v>
      </c>
      <c r="E261" s="51">
        <v>60</v>
      </c>
    </row>
    <row r="262" spans="1:5">
      <c r="A262" s="51" t="s">
        <v>223</v>
      </c>
      <c r="B262" s="51" t="s">
        <v>224</v>
      </c>
      <c r="C262" s="51" t="s">
        <v>225</v>
      </c>
      <c r="D262" s="51">
        <v>64</v>
      </c>
      <c r="E262" s="51">
        <v>60</v>
      </c>
    </row>
    <row r="263" spans="1:5">
      <c r="A263" s="51" t="s">
        <v>223</v>
      </c>
      <c r="B263" s="51" t="s">
        <v>224</v>
      </c>
      <c r="C263" s="51" t="s">
        <v>225</v>
      </c>
      <c r="D263" s="51">
        <v>62</v>
      </c>
      <c r="E263" s="51">
        <v>60</v>
      </c>
    </row>
    <row r="264" spans="1:5">
      <c r="A264" s="51" t="s">
        <v>223</v>
      </c>
      <c r="B264" s="51" t="s">
        <v>224</v>
      </c>
      <c r="C264" s="51" t="s">
        <v>225</v>
      </c>
      <c r="D264" s="51">
        <v>63</v>
      </c>
      <c r="E264" s="51">
        <v>63</v>
      </c>
    </row>
    <row r="265" spans="1:5">
      <c r="A265" s="51" t="s">
        <v>223</v>
      </c>
      <c r="B265" s="51" t="s">
        <v>224</v>
      </c>
      <c r="C265" s="51" t="s">
        <v>225</v>
      </c>
      <c r="D265" s="51">
        <v>51</v>
      </c>
      <c r="E265" s="51">
        <v>50</v>
      </c>
    </row>
    <row r="266" spans="1:5">
      <c r="A266" s="51" t="s">
        <v>223</v>
      </c>
      <c r="B266" s="51" t="s">
        <v>224</v>
      </c>
      <c r="C266" s="51" t="s">
        <v>225</v>
      </c>
      <c r="D266" s="51">
        <v>54</v>
      </c>
      <c r="E266" s="51">
        <v>52</v>
      </c>
    </row>
    <row r="267" spans="1:5">
      <c r="A267" s="51" t="s">
        <v>223</v>
      </c>
      <c r="B267" s="51" t="s">
        <v>224</v>
      </c>
      <c r="C267" s="51" t="s">
        <v>225</v>
      </c>
      <c r="D267" s="51">
        <v>63</v>
      </c>
      <c r="E267" s="51">
        <v>61</v>
      </c>
    </row>
    <row r="268" spans="1:5">
      <c r="A268" s="51" t="s">
        <v>223</v>
      </c>
      <c r="B268" s="51" t="s">
        <v>224</v>
      </c>
      <c r="C268" s="51" t="s">
        <v>225</v>
      </c>
      <c r="D268" s="51">
        <v>68</v>
      </c>
      <c r="E268" s="51">
        <v>67</v>
      </c>
    </row>
    <row r="269" spans="1:5">
      <c r="A269" s="51" t="s">
        <v>223</v>
      </c>
      <c r="B269" s="51" t="s">
        <v>224</v>
      </c>
      <c r="C269" s="51" t="s">
        <v>225</v>
      </c>
      <c r="D269" s="51">
        <v>54</v>
      </c>
      <c r="E269" s="51">
        <v>52</v>
      </c>
    </row>
    <row r="270" spans="1:5">
      <c r="A270" s="51" t="s">
        <v>223</v>
      </c>
      <c r="B270" s="51" t="s">
        <v>224</v>
      </c>
      <c r="C270" s="51" t="s">
        <v>225</v>
      </c>
      <c r="D270" s="51">
        <v>63</v>
      </c>
      <c r="E270" s="51">
        <v>61</v>
      </c>
    </row>
    <row r="271" spans="1:5">
      <c r="A271" s="51" t="s">
        <v>223</v>
      </c>
      <c r="B271" s="51" t="s">
        <v>224</v>
      </c>
      <c r="C271" s="51" t="s">
        <v>225</v>
      </c>
      <c r="D271" s="51">
        <v>68</v>
      </c>
      <c r="E271" s="51">
        <v>67</v>
      </c>
    </row>
    <row r="272" spans="1:5">
      <c r="A272" s="51" t="s">
        <v>223</v>
      </c>
      <c r="B272" s="51" t="s">
        <v>224</v>
      </c>
      <c r="C272" s="51" t="s">
        <v>225</v>
      </c>
      <c r="D272" s="51">
        <v>68</v>
      </c>
      <c r="E272" s="51">
        <v>65</v>
      </c>
    </row>
    <row r="273" spans="1:5">
      <c r="A273" s="51" t="s">
        <v>223</v>
      </c>
      <c r="B273" s="51" t="s">
        <v>224</v>
      </c>
      <c r="C273" s="51" t="s">
        <v>225</v>
      </c>
      <c r="D273" s="51">
        <v>52</v>
      </c>
      <c r="E273" s="51">
        <v>50</v>
      </c>
    </row>
    <row r="274" spans="1:5">
      <c r="A274" s="51" t="s">
        <v>223</v>
      </c>
      <c r="B274" s="51" t="s">
        <v>224</v>
      </c>
      <c r="C274" s="51" t="s">
        <v>225</v>
      </c>
      <c r="D274" s="51">
        <v>50</v>
      </c>
      <c r="E274" s="51">
        <v>46</v>
      </c>
    </row>
    <row r="275" spans="1:5">
      <c r="A275" s="51" t="s">
        <v>223</v>
      </c>
      <c r="B275" s="51" t="s">
        <v>224</v>
      </c>
      <c r="C275" s="51" t="s">
        <v>225</v>
      </c>
      <c r="D275" s="51">
        <v>74</v>
      </c>
      <c r="E275" s="51">
        <v>72</v>
      </c>
    </row>
    <row r="276" spans="1:5">
      <c r="A276" s="51" t="s">
        <v>223</v>
      </c>
      <c r="B276" s="51" t="s">
        <v>224</v>
      </c>
      <c r="C276" s="51" t="s">
        <v>225</v>
      </c>
      <c r="D276" s="51">
        <v>65</v>
      </c>
      <c r="E276" s="51">
        <v>62</v>
      </c>
    </row>
    <row r="277" spans="1:5">
      <c r="A277" s="51" t="s">
        <v>223</v>
      </c>
      <c r="B277" s="51" t="s">
        <v>224</v>
      </c>
      <c r="C277" s="51" t="s">
        <v>225</v>
      </c>
      <c r="D277" s="51">
        <v>63</v>
      </c>
      <c r="E277" s="51">
        <v>61</v>
      </c>
    </row>
    <row r="278" spans="1:5">
      <c r="A278" s="51" t="s">
        <v>223</v>
      </c>
      <c r="B278" s="51" t="s">
        <v>224</v>
      </c>
      <c r="C278" s="51" t="s">
        <v>225</v>
      </c>
      <c r="D278" s="51">
        <v>69</v>
      </c>
      <c r="E278" s="51">
        <v>67</v>
      </c>
    </row>
    <row r="279" spans="1:5">
      <c r="A279" s="51" t="s">
        <v>223</v>
      </c>
      <c r="B279" s="51" t="s">
        <v>224</v>
      </c>
      <c r="C279" s="51" t="s">
        <v>225</v>
      </c>
      <c r="D279" s="51">
        <v>52</v>
      </c>
      <c r="E279" s="51">
        <v>50</v>
      </c>
    </row>
    <row r="280" spans="1:5">
      <c r="A280" s="51" t="s">
        <v>223</v>
      </c>
      <c r="B280" s="51" t="s">
        <v>224</v>
      </c>
      <c r="C280" s="51" t="s">
        <v>225</v>
      </c>
      <c r="D280" s="51">
        <v>50</v>
      </c>
      <c r="E280" s="51">
        <v>46</v>
      </c>
    </row>
    <row r="281" spans="1:5">
      <c r="A281" s="51" t="s">
        <v>223</v>
      </c>
      <c r="B281" s="51" t="s">
        <v>224</v>
      </c>
      <c r="C281" s="51" t="s">
        <v>225</v>
      </c>
      <c r="D281" s="51">
        <v>74</v>
      </c>
      <c r="E281" s="51">
        <v>72</v>
      </c>
    </row>
    <row r="282" spans="1:5">
      <c r="A282" s="51" t="s">
        <v>223</v>
      </c>
      <c r="B282" s="51" t="s">
        <v>224</v>
      </c>
      <c r="C282" s="51" t="s">
        <v>225</v>
      </c>
      <c r="D282" s="51">
        <v>65</v>
      </c>
      <c r="E282" s="51">
        <v>62</v>
      </c>
    </row>
    <row r="283" spans="1:5">
      <c r="A283" s="51" t="s">
        <v>223</v>
      </c>
      <c r="B283" s="51" t="s">
        <v>224</v>
      </c>
      <c r="C283" s="51" t="s">
        <v>225</v>
      </c>
      <c r="D283" s="51">
        <v>63</v>
      </c>
      <c r="E283" s="51">
        <v>61</v>
      </c>
    </row>
    <row r="284" spans="1:5">
      <c r="A284" s="51" t="s">
        <v>223</v>
      </c>
      <c r="B284" s="51" t="s">
        <v>224</v>
      </c>
      <c r="C284" s="51" t="s">
        <v>225</v>
      </c>
      <c r="D284" s="51">
        <v>69</v>
      </c>
      <c r="E284" s="51">
        <v>67</v>
      </c>
    </row>
    <row r="285" spans="1:5">
      <c r="A285" s="51" t="s">
        <v>223</v>
      </c>
      <c r="B285" s="51" t="s">
        <v>224</v>
      </c>
      <c r="C285" s="51" t="s">
        <v>225</v>
      </c>
      <c r="D285" s="51">
        <v>62</v>
      </c>
      <c r="E285" s="51">
        <v>59</v>
      </c>
    </row>
    <row r="286" spans="1:5">
      <c r="A286" s="51" t="s">
        <v>223</v>
      </c>
      <c r="B286" s="51" t="s">
        <v>224</v>
      </c>
      <c r="C286" s="51" t="s">
        <v>225</v>
      </c>
      <c r="D286" s="51">
        <v>68</v>
      </c>
      <c r="E286" s="51">
        <v>65</v>
      </c>
    </row>
    <row r="287" spans="1:5">
      <c r="A287" s="51" t="s">
        <v>223</v>
      </c>
      <c r="B287" s="51" t="s">
        <v>224</v>
      </c>
      <c r="C287" s="51" t="s">
        <v>225</v>
      </c>
      <c r="D287" s="51">
        <v>67</v>
      </c>
      <c r="E287" s="51">
        <v>61</v>
      </c>
    </row>
    <row r="288" spans="1:5">
      <c r="A288" s="51" t="s">
        <v>223</v>
      </c>
      <c r="B288" s="51" t="s">
        <v>224</v>
      </c>
      <c r="C288" s="51" t="s">
        <v>225</v>
      </c>
      <c r="D288" s="51">
        <v>67</v>
      </c>
      <c r="E288" s="51">
        <v>65</v>
      </c>
    </row>
    <row r="289" spans="1:5">
      <c r="A289" s="51" t="s">
        <v>223</v>
      </c>
      <c r="B289" s="51" t="s">
        <v>224</v>
      </c>
      <c r="C289" s="51" t="s">
        <v>225</v>
      </c>
      <c r="D289" s="51">
        <v>61</v>
      </c>
      <c r="E289" s="51">
        <v>58</v>
      </c>
    </row>
    <row r="290" spans="1:5">
      <c r="A290" s="51" t="s">
        <v>223</v>
      </c>
      <c r="B290" s="51" t="s">
        <v>224</v>
      </c>
      <c r="C290" s="51" t="s">
        <v>225</v>
      </c>
      <c r="D290" s="51">
        <v>58</v>
      </c>
      <c r="E290" s="51">
        <v>56</v>
      </c>
    </row>
    <row r="291" spans="1:5">
      <c r="A291" s="51" t="s">
        <v>223</v>
      </c>
      <c r="B291" s="51" t="s">
        <v>224</v>
      </c>
      <c r="C291" s="51" t="s">
        <v>225</v>
      </c>
      <c r="D291" s="51">
        <v>69</v>
      </c>
      <c r="E291" s="51">
        <v>65</v>
      </c>
    </row>
    <row r="292" spans="1:5">
      <c r="A292" s="51" t="s">
        <v>223</v>
      </c>
      <c r="B292" s="51" t="s">
        <v>224</v>
      </c>
      <c r="C292" s="51" t="s">
        <v>225</v>
      </c>
      <c r="D292" s="51">
        <v>62</v>
      </c>
      <c r="E292" s="51">
        <v>60</v>
      </c>
    </row>
    <row r="293" spans="1:5">
      <c r="A293" s="51" t="s">
        <v>223</v>
      </c>
      <c r="B293" s="51" t="s">
        <v>224</v>
      </c>
      <c r="C293" s="51" t="s">
        <v>225</v>
      </c>
      <c r="D293" s="51">
        <v>64</v>
      </c>
      <c r="E293" s="51">
        <v>63</v>
      </c>
    </row>
    <row r="294" spans="1:5">
      <c r="A294" s="51" t="s">
        <v>223</v>
      </c>
      <c r="B294" s="51" t="s">
        <v>224</v>
      </c>
      <c r="C294" s="51" t="s">
        <v>225</v>
      </c>
      <c r="D294" s="51">
        <v>67</v>
      </c>
      <c r="E294" s="51">
        <v>66</v>
      </c>
    </row>
    <row r="295" spans="1:5">
      <c r="A295" s="51" t="s">
        <v>223</v>
      </c>
      <c r="B295" s="51" t="s">
        <v>224</v>
      </c>
      <c r="C295" s="51" t="s">
        <v>225</v>
      </c>
      <c r="D295" s="51">
        <v>68</v>
      </c>
      <c r="E295" s="51">
        <v>62</v>
      </c>
    </row>
    <row r="296" spans="1:5">
      <c r="A296" s="51" t="s">
        <v>223</v>
      </c>
      <c r="B296" s="51" t="s">
        <v>224</v>
      </c>
      <c r="C296" s="51" t="s">
        <v>225</v>
      </c>
      <c r="D296" s="51">
        <v>69</v>
      </c>
      <c r="E296" s="51">
        <v>68</v>
      </c>
    </row>
    <row r="297" spans="1:5">
      <c r="A297" s="51" t="s">
        <v>223</v>
      </c>
      <c r="B297" s="51" t="s">
        <v>224</v>
      </c>
      <c r="C297" s="51" t="s">
        <v>225</v>
      </c>
      <c r="D297" s="51">
        <v>62</v>
      </c>
      <c r="E297" s="51">
        <v>61</v>
      </c>
    </row>
    <row r="298" spans="1:5">
      <c r="A298" s="51" t="s">
        <v>223</v>
      </c>
      <c r="B298" s="51" t="s">
        <v>224</v>
      </c>
      <c r="C298" s="51" t="s">
        <v>225</v>
      </c>
      <c r="D298" s="51">
        <v>61</v>
      </c>
      <c r="E298" s="51">
        <v>58</v>
      </c>
    </row>
    <row r="299" spans="1:5">
      <c r="A299" s="51" t="s">
        <v>223</v>
      </c>
      <c r="B299" s="51" t="s">
        <v>224</v>
      </c>
      <c r="C299" s="51" t="s">
        <v>225</v>
      </c>
      <c r="D299" s="51">
        <v>63</v>
      </c>
      <c r="E299" s="51">
        <v>61</v>
      </c>
    </row>
    <row r="300" spans="1:5">
      <c r="A300" s="51" t="s">
        <v>223</v>
      </c>
      <c r="B300" s="51" t="s">
        <v>224</v>
      </c>
      <c r="C300" s="51" t="s">
        <v>225</v>
      </c>
      <c r="D300" s="51">
        <v>65</v>
      </c>
      <c r="E300" s="51">
        <v>62</v>
      </c>
    </row>
    <row r="301" spans="1:5">
      <c r="A301" s="51" t="s">
        <v>223</v>
      </c>
      <c r="B301" s="51" t="s">
        <v>224</v>
      </c>
      <c r="C301" s="51" t="s">
        <v>225</v>
      </c>
      <c r="D301" s="51">
        <v>63</v>
      </c>
      <c r="E301" s="51">
        <v>60</v>
      </c>
    </row>
    <row r="302" spans="1:5">
      <c r="A302" s="51" t="s">
        <v>223</v>
      </c>
      <c r="B302" s="51" t="s">
        <v>224</v>
      </c>
      <c r="C302" s="51" t="s">
        <v>225</v>
      </c>
      <c r="D302" s="51">
        <v>52</v>
      </c>
      <c r="E302" s="51">
        <v>50</v>
      </c>
    </row>
    <row r="303" spans="1:5">
      <c r="A303" s="51" t="s">
        <v>223</v>
      </c>
      <c r="B303" s="51" t="s">
        <v>224</v>
      </c>
      <c r="C303" s="51" t="s">
        <v>225</v>
      </c>
      <c r="D303" s="51">
        <v>71</v>
      </c>
      <c r="E303" s="51">
        <v>70</v>
      </c>
    </row>
    <row r="304" spans="1:5">
      <c r="A304" s="51" t="s">
        <v>223</v>
      </c>
      <c r="B304" s="51" t="s">
        <v>224</v>
      </c>
      <c r="C304" s="51" t="s">
        <v>225</v>
      </c>
      <c r="D304" s="51">
        <v>54</v>
      </c>
      <c r="E304" s="51">
        <v>50</v>
      </c>
    </row>
    <row r="305" spans="1:5">
      <c r="A305" s="51" t="s">
        <v>223</v>
      </c>
      <c r="B305" s="51" t="s">
        <v>224</v>
      </c>
      <c r="C305" s="51" t="s">
        <v>225</v>
      </c>
      <c r="D305" s="51">
        <v>58</v>
      </c>
      <c r="E305" s="51">
        <v>56</v>
      </c>
    </row>
    <row r="306" spans="1:5">
      <c r="A306" s="51" t="s">
        <v>223</v>
      </c>
      <c r="B306" s="51" t="s">
        <v>224</v>
      </c>
      <c r="C306" s="51" t="s">
        <v>225</v>
      </c>
      <c r="D306" s="51">
        <v>53</v>
      </c>
      <c r="E306" s="51">
        <v>50</v>
      </c>
    </row>
    <row r="307" spans="1:5">
      <c r="A307" s="51" t="s">
        <v>223</v>
      </c>
      <c r="B307" s="51" t="s">
        <v>224</v>
      </c>
      <c r="C307" s="51" t="s">
        <v>225</v>
      </c>
      <c r="D307" s="51">
        <v>69</v>
      </c>
      <c r="E307" s="51">
        <v>67</v>
      </c>
    </row>
    <row r="308" spans="1:5">
      <c r="A308" s="51" t="s">
        <v>223</v>
      </c>
      <c r="B308" s="51" t="s">
        <v>226</v>
      </c>
      <c r="C308" s="51" t="s">
        <v>225</v>
      </c>
      <c r="D308" s="51">
        <v>64</v>
      </c>
      <c r="E308" s="51">
        <v>62</v>
      </c>
    </row>
    <row r="309" spans="1:5">
      <c r="A309" s="51" t="s">
        <v>223</v>
      </c>
      <c r="B309" s="51" t="s">
        <v>226</v>
      </c>
      <c r="C309" s="51" t="s">
        <v>225</v>
      </c>
      <c r="D309" s="51">
        <v>70</v>
      </c>
      <c r="E309" s="51">
        <v>68</v>
      </c>
    </row>
    <row r="310" spans="1:5">
      <c r="A310" s="51" t="s">
        <v>223</v>
      </c>
      <c r="B310" s="51" t="s">
        <v>226</v>
      </c>
      <c r="C310" s="51" t="s">
        <v>225</v>
      </c>
      <c r="D310" s="51">
        <v>60</v>
      </c>
      <c r="E310" s="51">
        <v>58</v>
      </c>
    </row>
    <row r="311" spans="1:5">
      <c r="A311" s="51" t="s">
        <v>223</v>
      </c>
      <c r="B311" s="51" t="s">
        <v>226</v>
      </c>
      <c r="C311" s="51" t="s">
        <v>225</v>
      </c>
      <c r="D311" s="51">
        <v>69</v>
      </c>
      <c r="E311" s="51">
        <v>68</v>
      </c>
    </row>
    <row r="312" spans="1:5">
      <c r="A312" s="51" t="s">
        <v>223</v>
      </c>
      <c r="B312" s="51" t="s">
        <v>226</v>
      </c>
      <c r="C312" s="51" t="s">
        <v>225</v>
      </c>
      <c r="D312" s="51">
        <v>67</v>
      </c>
      <c r="E312" s="51">
        <v>65</v>
      </c>
    </row>
    <row r="313" spans="1:5">
      <c r="A313" s="51" t="s">
        <v>223</v>
      </c>
      <c r="B313" s="51" t="s">
        <v>226</v>
      </c>
      <c r="C313" s="51" t="s">
        <v>225</v>
      </c>
      <c r="D313" s="51">
        <v>52</v>
      </c>
      <c r="E313" s="51">
        <v>50</v>
      </c>
    </row>
    <row r="314" spans="1:5">
      <c r="A314" s="51" t="s">
        <v>223</v>
      </c>
      <c r="B314" s="51" t="s">
        <v>226</v>
      </c>
      <c r="C314" s="51" t="s">
        <v>225</v>
      </c>
      <c r="D314" s="51">
        <v>54</v>
      </c>
      <c r="E314" s="51">
        <v>52</v>
      </c>
    </row>
    <row r="315" spans="1:5">
      <c r="A315" s="51" t="s">
        <v>223</v>
      </c>
      <c r="B315" s="51" t="s">
        <v>226</v>
      </c>
      <c r="C315" s="51" t="s">
        <v>225</v>
      </c>
      <c r="D315" s="51">
        <v>67</v>
      </c>
      <c r="E315" s="51">
        <v>66</v>
      </c>
    </row>
    <row r="316" spans="1:5">
      <c r="A316" s="51" t="s">
        <v>223</v>
      </c>
      <c r="B316" s="51" t="s">
        <v>226</v>
      </c>
      <c r="C316" s="51" t="s">
        <v>225</v>
      </c>
      <c r="D316" s="51">
        <v>69</v>
      </c>
      <c r="E316" s="51">
        <v>68</v>
      </c>
    </row>
    <row r="317" spans="1:5">
      <c r="A317" s="51" t="s">
        <v>223</v>
      </c>
      <c r="B317" s="51" t="s">
        <v>224</v>
      </c>
      <c r="C317" s="51" t="s">
        <v>225</v>
      </c>
      <c r="D317" s="51">
        <v>63</v>
      </c>
      <c r="E317" s="51">
        <v>63</v>
      </c>
    </row>
    <row r="318" spans="1:5">
      <c r="A318" s="51" t="s">
        <v>223</v>
      </c>
      <c r="B318" s="51" t="s">
        <v>224</v>
      </c>
      <c r="C318" s="51" t="s">
        <v>225</v>
      </c>
      <c r="D318" s="51">
        <v>51</v>
      </c>
      <c r="E318" s="51">
        <v>50</v>
      </c>
    </row>
    <row r="319" spans="1:5">
      <c r="A319" s="51" t="s">
        <v>223</v>
      </c>
      <c r="B319" s="51" t="s">
        <v>224</v>
      </c>
      <c r="C319" s="51" t="s">
        <v>225</v>
      </c>
      <c r="D319" s="51">
        <v>54</v>
      </c>
      <c r="E319" s="51">
        <v>52</v>
      </c>
    </row>
    <row r="320" spans="1:5">
      <c r="A320" s="51" t="s">
        <v>223</v>
      </c>
      <c r="B320" s="51" t="s">
        <v>224</v>
      </c>
      <c r="C320" s="51" t="s">
        <v>225</v>
      </c>
      <c r="D320" s="51">
        <v>63</v>
      </c>
      <c r="E320" s="51">
        <v>61</v>
      </c>
    </row>
    <row r="321" spans="1:5">
      <c r="A321" s="51" t="s">
        <v>223</v>
      </c>
      <c r="B321" s="51" t="s">
        <v>224</v>
      </c>
      <c r="C321" s="51" t="s">
        <v>225</v>
      </c>
      <c r="D321" s="51">
        <v>68</v>
      </c>
      <c r="E321" s="51">
        <v>67</v>
      </c>
    </row>
    <row r="322" spans="1:5">
      <c r="A322" s="51" t="s">
        <v>223</v>
      </c>
      <c r="B322" s="51" t="s">
        <v>224</v>
      </c>
      <c r="C322" s="51" t="s">
        <v>225</v>
      </c>
      <c r="D322" s="51">
        <v>65</v>
      </c>
      <c r="E322" s="51">
        <v>63</v>
      </c>
    </row>
    <row r="323" spans="1:5">
      <c r="A323" s="51" t="s">
        <v>223</v>
      </c>
      <c r="B323" s="51" t="s">
        <v>224</v>
      </c>
      <c r="C323" s="51" t="s">
        <v>225</v>
      </c>
      <c r="D323" s="51">
        <v>62</v>
      </c>
      <c r="E323" s="51">
        <v>60</v>
      </c>
    </row>
    <row r="324" spans="1:5">
      <c r="A324" s="51" t="s">
        <v>223</v>
      </c>
      <c r="B324" s="51" t="s">
        <v>224</v>
      </c>
      <c r="C324" s="51" t="s">
        <v>225</v>
      </c>
      <c r="D324" s="51">
        <v>74</v>
      </c>
      <c r="E324" s="51">
        <v>71</v>
      </c>
    </row>
    <row r="325" spans="1:5">
      <c r="A325" s="51" t="s">
        <v>223</v>
      </c>
      <c r="B325" s="51" t="s">
        <v>224</v>
      </c>
      <c r="C325" s="51" t="s">
        <v>225</v>
      </c>
      <c r="D325" s="51">
        <v>73</v>
      </c>
      <c r="E325" s="51">
        <v>70</v>
      </c>
    </row>
    <row r="326" spans="1:5">
      <c r="A326" s="51" t="s">
        <v>223</v>
      </c>
      <c r="B326" s="51" t="s">
        <v>224</v>
      </c>
      <c r="C326" s="51" t="s">
        <v>225</v>
      </c>
      <c r="D326" s="51">
        <v>52</v>
      </c>
      <c r="E326" s="51">
        <v>49</v>
      </c>
    </row>
    <row r="327" spans="1:5">
      <c r="A327" s="51" t="s">
        <v>223</v>
      </c>
      <c r="B327" s="51" t="s">
        <v>224</v>
      </c>
      <c r="C327" s="51" t="s">
        <v>225</v>
      </c>
      <c r="D327" s="51">
        <v>69</v>
      </c>
      <c r="E327" s="51">
        <v>65</v>
      </c>
    </row>
    <row r="328" spans="1:5">
      <c r="A328" s="51" t="s">
        <v>223</v>
      </c>
      <c r="B328" s="51" t="s">
        <v>224</v>
      </c>
      <c r="C328" s="51" t="s">
        <v>225</v>
      </c>
      <c r="D328" s="51">
        <v>65</v>
      </c>
      <c r="E328" s="51">
        <v>62</v>
      </c>
    </row>
    <row r="329" spans="1:5">
      <c r="A329" s="51" t="s">
        <v>223</v>
      </c>
      <c r="B329" s="51" t="s">
        <v>224</v>
      </c>
      <c r="C329" s="51" t="s">
        <v>225</v>
      </c>
      <c r="D329" s="51">
        <v>63</v>
      </c>
      <c r="E329" s="51">
        <v>63</v>
      </c>
    </row>
    <row r="330" spans="1:5">
      <c r="A330" s="51" t="s">
        <v>223</v>
      </c>
      <c r="B330" s="51" t="s">
        <v>224</v>
      </c>
      <c r="C330" s="51" t="s">
        <v>225</v>
      </c>
      <c r="D330" s="51">
        <v>68</v>
      </c>
      <c r="E330" s="51">
        <v>64</v>
      </c>
    </row>
    <row r="331" spans="1:5">
      <c r="A331" s="51" t="s">
        <v>223</v>
      </c>
      <c r="B331" s="51" t="s">
        <v>224</v>
      </c>
      <c r="C331" s="51" t="s">
        <v>225</v>
      </c>
      <c r="D331" s="51">
        <v>64</v>
      </c>
      <c r="E331" s="51">
        <v>61</v>
      </c>
    </row>
    <row r="332" spans="1:5">
      <c r="A332" s="51" t="s">
        <v>223</v>
      </c>
      <c r="B332" s="51" t="s">
        <v>224</v>
      </c>
      <c r="C332" s="51" t="s">
        <v>225</v>
      </c>
      <c r="D332" s="51">
        <v>62</v>
      </c>
      <c r="E332" s="51">
        <v>61</v>
      </c>
    </row>
    <row r="333" spans="1:5">
      <c r="A333" s="51" t="s">
        <v>223</v>
      </c>
      <c r="B333" s="51" t="s">
        <v>224</v>
      </c>
      <c r="C333" s="51" t="s">
        <v>225</v>
      </c>
      <c r="D333" s="51">
        <v>68</v>
      </c>
      <c r="E333" s="51">
        <v>67</v>
      </c>
    </row>
    <row r="334" spans="1:5">
      <c r="A334" s="51" t="s">
        <v>223</v>
      </c>
      <c r="B334" s="51" t="s">
        <v>224</v>
      </c>
      <c r="C334" s="51" t="s">
        <v>225</v>
      </c>
      <c r="D334" s="51">
        <v>67</v>
      </c>
      <c r="E334" s="51">
        <v>66</v>
      </c>
    </row>
    <row r="335" spans="1:5">
      <c r="A335" s="51" t="s">
        <v>223</v>
      </c>
      <c r="B335" s="51" t="s">
        <v>224</v>
      </c>
      <c r="C335" s="51" t="s">
        <v>225</v>
      </c>
      <c r="D335" s="51">
        <v>65</v>
      </c>
      <c r="E335" s="51">
        <v>63</v>
      </c>
    </row>
    <row r="336" spans="1:5">
      <c r="A336" s="51" t="s">
        <v>223</v>
      </c>
      <c r="B336" s="51" t="s">
        <v>224</v>
      </c>
      <c r="C336" s="51" t="s">
        <v>225</v>
      </c>
      <c r="D336" s="51">
        <v>62</v>
      </c>
      <c r="E336" s="51">
        <v>60</v>
      </c>
    </row>
    <row r="337" spans="1:5">
      <c r="A337" s="51" t="s">
        <v>223</v>
      </c>
      <c r="B337" s="51" t="s">
        <v>224</v>
      </c>
      <c r="C337" s="51" t="s">
        <v>225</v>
      </c>
      <c r="D337" s="51">
        <v>64</v>
      </c>
      <c r="E337" s="51">
        <v>62</v>
      </c>
    </row>
    <row r="338" spans="1:5">
      <c r="A338" s="51" t="s">
        <v>223</v>
      </c>
      <c r="B338" s="51" t="s">
        <v>224</v>
      </c>
      <c r="C338" s="51" t="s">
        <v>225</v>
      </c>
      <c r="D338" s="51">
        <v>69</v>
      </c>
      <c r="E338" s="51">
        <v>67</v>
      </c>
    </row>
    <row r="339" spans="1:5">
      <c r="A339" s="51" t="s">
        <v>223</v>
      </c>
      <c r="B339" s="51" t="s">
        <v>224</v>
      </c>
      <c r="C339" s="51" t="s">
        <v>225</v>
      </c>
      <c r="D339" s="51">
        <v>63</v>
      </c>
      <c r="E339" s="51">
        <v>62</v>
      </c>
    </row>
    <row r="340" spans="1:5">
      <c r="A340" s="51" t="s">
        <v>223</v>
      </c>
      <c r="B340" s="51" t="s">
        <v>224</v>
      </c>
      <c r="C340" s="51" t="s">
        <v>225</v>
      </c>
      <c r="D340" s="51">
        <v>55</v>
      </c>
      <c r="E340" s="51">
        <v>54</v>
      </c>
    </row>
    <row r="341" spans="1:5">
      <c r="A341" s="51" t="s">
        <v>223</v>
      </c>
      <c r="B341" s="51" t="s">
        <v>224</v>
      </c>
      <c r="C341" s="51" t="s">
        <v>225</v>
      </c>
      <c r="D341" s="51">
        <v>62</v>
      </c>
      <c r="E341" s="51">
        <v>60</v>
      </c>
    </row>
    <row r="342" spans="1:5">
      <c r="A342" s="51" t="s">
        <v>223</v>
      </c>
      <c r="B342" s="51" t="s">
        <v>224</v>
      </c>
      <c r="C342" s="51" t="s">
        <v>225</v>
      </c>
      <c r="D342" s="51">
        <v>69</v>
      </c>
      <c r="E342" s="51">
        <v>66</v>
      </c>
    </row>
    <row r="343" spans="1:5">
      <c r="A343" s="51" t="s">
        <v>223</v>
      </c>
      <c r="B343" s="51" t="s">
        <v>224</v>
      </c>
      <c r="C343" s="51" t="s">
        <v>225</v>
      </c>
      <c r="D343" s="51">
        <v>63</v>
      </c>
      <c r="E343" s="51">
        <v>61</v>
      </c>
    </row>
    <row r="344" spans="1:5">
      <c r="A344" s="51" t="s">
        <v>223</v>
      </c>
      <c r="B344" s="51" t="s">
        <v>224</v>
      </c>
      <c r="C344" s="51" t="s">
        <v>225</v>
      </c>
      <c r="D344" s="51">
        <v>64</v>
      </c>
      <c r="E344" s="51">
        <v>63</v>
      </c>
    </row>
    <row r="345" spans="1:5">
      <c r="A345" s="51" t="s">
        <v>223</v>
      </c>
      <c r="B345" s="51" t="s">
        <v>224</v>
      </c>
      <c r="C345" s="51" t="s">
        <v>225</v>
      </c>
      <c r="D345" s="51">
        <v>67</v>
      </c>
      <c r="E345" s="51">
        <v>66</v>
      </c>
    </row>
    <row r="346" spans="1:5">
      <c r="A346" s="51" t="s">
        <v>223</v>
      </c>
      <c r="B346" s="51" t="s">
        <v>224</v>
      </c>
      <c r="C346" s="51" t="s">
        <v>225</v>
      </c>
      <c r="D346" s="51">
        <v>65</v>
      </c>
      <c r="E346" s="51">
        <v>64</v>
      </c>
    </row>
    <row r="347" spans="1:5">
      <c r="A347" s="51" t="s">
        <v>223</v>
      </c>
      <c r="B347" s="51" t="s">
        <v>224</v>
      </c>
      <c r="C347" s="51" t="s">
        <v>225</v>
      </c>
      <c r="D347" s="51">
        <v>62</v>
      </c>
      <c r="E347" s="51">
        <v>60</v>
      </c>
    </row>
    <row r="348" spans="1:5">
      <c r="A348" s="51" t="s">
        <v>223</v>
      </c>
      <c r="B348" s="51" t="s">
        <v>224</v>
      </c>
      <c r="C348" s="51" t="s">
        <v>225</v>
      </c>
      <c r="D348" s="51">
        <v>64</v>
      </c>
      <c r="E348" s="51">
        <v>62</v>
      </c>
    </row>
    <row r="349" spans="1:5">
      <c r="A349" s="51" t="s">
        <v>223</v>
      </c>
      <c r="B349" s="51" t="s">
        <v>224</v>
      </c>
      <c r="C349" s="51" t="s">
        <v>225</v>
      </c>
      <c r="D349" s="51">
        <v>64</v>
      </c>
      <c r="E349" s="51">
        <v>63</v>
      </c>
    </row>
    <row r="350" spans="1:5">
      <c r="A350" s="51" t="s">
        <v>223</v>
      </c>
      <c r="B350" s="51" t="s">
        <v>224</v>
      </c>
      <c r="C350" s="51" t="s">
        <v>225</v>
      </c>
      <c r="D350" s="51">
        <v>62</v>
      </c>
      <c r="E350" s="51">
        <v>60</v>
      </c>
    </row>
    <row r="351" spans="1:5">
      <c r="A351" s="51" t="s">
        <v>223</v>
      </c>
      <c r="B351" s="51" t="s">
        <v>224</v>
      </c>
      <c r="C351" s="51" t="s">
        <v>225</v>
      </c>
      <c r="D351" s="51">
        <v>71</v>
      </c>
      <c r="E351" s="51">
        <v>70</v>
      </c>
    </row>
    <row r="352" spans="1:5">
      <c r="A352" s="51" t="s">
        <v>223</v>
      </c>
      <c r="B352" s="51" t="s">
        <v>224</v>
      </c>
      <c r="C352" s="51" t="s">
        <v>225</v>
      </c>
      <c r="D352" s="51">
        <v>45</v>
      </c>
      <c r="E352" s="51">
        <v>42</v>
      </c>
    </row>
    <row r="353" spans="1:5">
      <c r="A353" s="51" t="s">
        <v>223</v>
      </c>
      <c r="B353" s="51" t="s">
        <v>224</v>
      </c>
      <c r="C353" s="51" t="s">
        <v>225</v>
      </c>
      <c r="D353" s="51">
        <v>59</v>
      </c>
      <c r="E353" s="51">
        <v>54</v>
      </c>
    </row>
    <row r="354" spans="1:5">
      <c r="A354" s="51" t="s">
        <v>223</v>
      </c>
      <c r="B354" s="51" t="s">
        <v>224</v>
      </c>
      <c r="C354" s="51" t="s">
        <v>225</v>
      </c>
      <c r="D354" s="51">
        <v>69</v>
      </c>
      <c r="E354" s="51">
        <v>67</v>
      </c>
    </row>
    <row r="355" spans="1:5">
      <c r="A355" s="51" t="s">
        <v>223</v>
      </c>
      <c r="B355" s="51" t="s">
        <v>224</v>
      </c>
      <c r="C355" s="51" t="s">
        <v>225</v>
      </c>
      <c r="D355" s="51">
        <v>65</v>
      </c>
      <c r="E355" s="51">
        <v>64</v>
      </c>
    </row>
    <row r="356" spans="1:5">
      <c r="A356" s="51" t="s">
        <v>223</v>
      </c>
      <c r="B356" s="51" t="s">
        <v>224</v>
      </c>
      <c r="C356" s="51" t="s">
        <v>225</v>
      </c>
      <c r="D356" s="51">
        <v>66</v>
      </c>
      <c r="E356" s="51">
        <v>63</v>
      </c>
    </row>
    <row r="357" spans="1:5">
      <c r="A357" s="51" t="s">
        <v>223</v>
      </c>
      <c r="B357" s="51" t="s">
        <v>224</v>
      </c>
      <c r="C357" s="51" t="s">
        <v>225</v>
      </c>
      <c r="D357" s="51">
        <v>66</v>
      </c>
      <c r="E357" s="51">
        <v>64</v>
      </c>
    </row>
    <row r="358" spans="1:5">
      <c r="A358" s="51" t="s">
        <v>223</v>
      </c>
      <c r="B358" s="51" t="s">
        <v>224</v>
      </c>
      <c r="C358" s="51" t="s">
        <v>225</v>
      </c>
      <c r="D358" s="51">
        <v>63</v>
      </c>
      <c r="E358" s="51">
        <v>62</v>
      </c>
    </row>
    <row r="359" spans="1:5">
      <c r="A359" s="51" t="s">
        <v>223</v>
      </c>
      <c r="B359" s="51" t="s">
        <v>224</v>
      </c>
      <c r="C359" s="51" t="s">
        <v>225</v>
      </c>
      <c r="D359" s="51">
        <v>61</v>
      </c>
      <c r="E359" s="51">
        <v>60</v>
      </c>
    </row>
    <row r="360" spans="1:5">
      <c r="A360" s="51" t="s">
        <v>223</v>
      </c>
      <c r="B360" s="51" t="s">
        <v>224</v>
      </c>
      <c r="C360" s="51" t="s">
        <v>225</v>
      </c>
      <c r="D360" s="51">
        <v>64</v>
      </c>
      <c r="E360" s="51">
        <v>62</v>
      </c>
    </row>
    <row r="361" spans="1:5">
      <c r="A361" s="51" t="s">
        <v>223</v>
      </c>
      <c r="B361" s="51" t="s">
        <v>224</v>
      </c>
      <c r="C361" s="51" t="s">
        <v>225</v>
      </c>
      <c r="D361" s="51">
        <v>62</v>
      </c>
      <c r="E361" s="51">
        <v>61</v>
      </c>
    </row>
    <row r="362" spans="1:5">
      <c r="A362" s="51" t="s">
        <v>223</v>
      </c>
      <c r="B362" s="51" t="s">
        <v>224</v>
      </c>
      <c r="C362" s="51" t="s">
        <v>225</v>
      </c>
      <c r="D362" s="51">
        <v>68</v>
      </c>
      <c r="E362" s="51">
        <v>67</v>
      </c>
    </row>
    <row r="363" spans="1:5">
      <c r="A363" s="51" t="s">
        <v>223</v>
      </c>
      <c r="B363" s="51" t="s">
        <v>224</v>
      </c>
      <c r="C363" s="51" t="s">
        <v>225</v>
      </c>
      <c r="D363" s="51">
        <v>67</v>
      </c>
      <c r="E363" s="51">
        <v>65</v>
      </c>
    </row>
    <row r="364" spans="1:5">
      <c r="A364" s="51" t="s">
        <v>223</v>
      </c>
      <c r="B364" s="51" t="s">
        <v>224</v>
      </c>
      <c r="C364" s="51" t="s">
        <v>225</v>
      </c>
      <c r="D364" s="51">
        <v>63</v>
      </c>
      <c r="E364" s="51">
        <v>62</v>
      </c>
    </row>
    <row r="365" spans="1:5">
      <c r="A365" s="51" t="s">
        <v>223</v>
      </c>
      <c r="B365" s="51" t="s">
        <v>224</v>
      </c>
      <c r="C365" s="51" t="s">
        <v>225</v>
      </c>
      <c r="D365" s="51">
        <v>69</v>
      </c>
      <c r="E365" s="51">
        <v>68</v>
      </c>
    </row>
    <row r="366" spans="1:5">
      <c r="A366" s="51" t="s">
        <v>223</v>
      </c>
      <c r="B366" s="51" t="s">
        <v>224</v>
      </c>
      <c r="C366" s="51" t="s">
        <v>225</v>
      </c>
      <c r="D366" s="51">
        <v>65</v>
      </c>
      <c r="E366" s="51">
        <v>65</v>
      </c>
    </row>
    <row r="367" spans="1:5">
      <c r="A367" s="51" t="s">
        <v>223</v>
      </c>
      <c r="B367" s="51" t="s">
        <v>224</v>
      </c>
      <c r="C367" s="51" t="s">
        <v>225</v>
      </c>
      <c r="D367" s="51">
        <v>62</v>
      </c>
      <c r="E367" s="51">
        <v>60</v>
      </c>
    </row>
    <row r="368" spans="1:5">
      <c r="A368" s="51" t="s">
        <v>223</v>
      </c>
      <c r="B368" s="51" t="s">
        <v>224</v>
      </c>
      <c r="C368" s="51" t="s">
        <v>225</v>
      </c>
      <c r="D368" s="51">
        <v>68</v>
      </c>
      <c r="E368" s="51">
        <v>66</v>
      </c>
    </row>
    <row r="369" spans="1:5">
      <c r="A369" s="51" t="s">
        <v>223</v>
      </c>
      <c r="B369" s="51" t="s">
        <v>224</v>
      </c>
      <c r="C369" s="51" t="s">
        <v>225</v>
      </c>
      <c r="D369" s="51">
        <v>63</v>
      </c>
      <c r="E369" s="51">
        <v>60</v>
      </c>
    </row>
    <row r="370" spans="1:5">
      <c r="A370" s="51" t="s">
        <v>223</v>
      </c>
      <c r="B370" s="51" t="s">
        <v>224</v>
      </c>
      <c r="C370" s="51" t="s">
        <v>225</v>
      </c>
      <c r="D370" s="51">
        <v>66</v>
      </c>
      <c r="E370" s="51">
        <v>65</v>
      </c>
    </row>
    <row r="371" spans="1:5">
      <c r="A371" s="51" t="s">
        <v>223</v>
      </c>
      <c r="B371" s="51" t="s">
        <v>224</v>
      </c>
      <c r="C371" s="51" t="s">
        <v>225</v>
      </c>
      <c r="D371" s="51">
        <v>64</v>
      </c>
      <c r="E371" s="51">
        <v>62</v>
      </c>
    </row>
    <row r="372" spans="1:5">
      <c r="A372" s="51" t="s">
        <v>223</v>
      </c>
      <c r="B372" s="51" t="s">
        <v>224</v>
      </c>
      <c r="C372" s="51" t="s">
        <v>225</v>
      </c>
      <c r="D372" s="51">
        <v>68</v>
      </c>
      <c r="E372" s="51">
        <v>65</v>
      </c>
    </row>
    <row r="373" spans="1:5">
      <c r="A373" s="51" t="s">
        <v>223</v>
      </c>
      <c r="B373" s="51" t="s">
        <v>224</v>
      </c>
      <c r="C373" s="51" t="s">
        <v>225</v>
      </c>
      <c r="D373" s="51">
        <v>65</v>
      </c>
      <c r="E373" s="51">
        <v>62</v>
      </c>
    </row>
    <row r="374" spans="1:5">
      <c r="A374" s="51" t="s">
        <v>223</v>
      </c>
      <c r="B374" s="51" t="s">
        <v>224</v>
      </c>
      <c r="C374" s="51" t="s">
        <v>225</v>
      </c>
      <c r="D374" s="51">
        <v>72</v>
      </c>
      <c r="E374" s="51">
        <v>69</v>
      </c>
    </row>
    <row r="375" spans="1:5">
      <c r="A375" s="51" t="s">
        <v>223</v>
      </c>
      <c r="B375" s="51" t="s">
        <v>224</v>
      </c>
      <c r="C375" s="51" t="s">
        <v>225</v>
      </c>
      <c r="D375" s="51">
        <v>69</v>
      </c>
      <c r="E375" s="51">
        <v>68</v>
      </c>
    </row>
    <row r="376" spans="1:5">
      <c r="A376" s="51" t="s">
        <v>223</v>
      </c>
      <c r="B376" s="51" t="s">
        <v>224</v>
      </c>
      <c r="C376" s="51" t="s">
        <v>225</v>
      </c>
      <c r="D376" s="51">
        <v>65</v>
      </c>
      <c r="E376" s="51">
        <v>62</v>
      </c>
    </row>
    <row r="377" spans="1:5">
      <c r="A377" s="51" t="s">
        <v>223</v>
      </c>
      <c r="B377" s="51" t="s">
        <v>224</v>
      </c>
      <c r="C377" s="51" t="s">
        <v>225</v>
      </c>
      <c r="D377" s="51">
        <v>68</v>
      </c>
      <c r="E377" s="51">
        <v>67</v>
      </c>
    </row>
    <row r="378" spans="1:5">
      <c r="A378" s="51" t="s">
        <v>223</v>
      </c>
      <c r="B378" s="51" t="s">
        <v>224</v>
      </c>
      <c r="C378" s="51" t="s">
        <v>225</v>
      </c>
      <c r="D378" s="51">
        <v>62</v>
      </c>
      <c r="E378" s="51">
        <v>61</v>
      </c>
    </row>
    <row r="379" spans="1:5">
      <c r="A379" s="51" t="s">
        <v>223</v>
      </c>
      <c r="B379" s="51" t="s">
        <v>224</v>
      </c>
      <c r="C379" s="51" t="s">
        <v>225</v>
      </c>
      <c r="D379" s="51">
        <v>64</v>
      </c>
      <c r="E379" s="51">
        <v>63</v>
      </c>
    </row>
    <row r="380" spans="1:5">
      <c r="A380" s="51" t="s">
        <v>223</v>
      </c>
      <c r="B380" s="51" t="s">
        <v>224</v>
      </c>
      <c r="C380" s="51" t="s">
        <v>225</v>
      </c>
      <c r="D380" s="51">
        <v>67</v>
      </c>
      <c r="E380" s="51">
        <v>65</v>
      </c>
    </row>
    <row r="381" spans="1:5">
      <c r="A381" s="51" t="s">
        <v>223</v>
      </c>
      <c r="B381" s="51" t="s">
        <v>224</v>
      </c>
      <c r="C381" s="51" t="s">
        <v>225</v>
      </c>
      <c r="D381" s="51">
        <v>65</v>
      </c>
      <c r="E381" s="51">
        <v>63</v>
      </c>
    </row>
    <row r="382" spans="1:5">
      <c r="A382" s="51" t="s">
        <v>223</v>
      </c>
      <c r="B382" s="51" t="s">
        <v>224</v>
      </c>
      <c r="C382" s="51" t="s">
        <v>225</v>
      </c>
      <c r="D382" s="51">
        <v>62</v>
      </c>
      <c r="E382" s="51">
        <v>60</v>
      </c>
    </row>
    <row r="383" spans="1:5">
      <c r="A383" s="51" t="s">
        <v>223</v>
      </c>
      <c r="B383" s="51" t="s">
        <v>224</v>
      </c>
      <c r="C383" s="51" t="s">
        <v>225</v>
      </c>
      <c r="D383" s="51">
        <v>52</v>
      </c>
      <c r="E383" s="51">
        <v>50</v>
      </c>
    </row>
    <row r="384" spans="1:5">
      <c r="A384" s="51" t="s">
        <v>223</v>
      </c>
      <c r="B384" s="51" t="s">
        <v>224</v>
      </c>
      <c r="C384" s="51" t="s">
        <v>225</v>
      </c>
      <c r="D384" s="51">
        <v>68</v>
      </c>
      <c r="E384" s="51">
        <v>67</v>
      </c>
    </row>
    <row r="385" spans="1:5">
      <c r="A385" s="51" t="s">
        <v>223</v>
      </c>
      <c r="B385" s="51" t="s">
        <v>224</v>
      </c>
      <c r="C385" s="51" t="s">
        <v>225</v>
      </c>
      <c r="D385" s="51">
        <v>64</v>
      </c>
      <c r="E385" s="51">
        <v>62</v>
      </c>
    </row>
    <row r="386" spans="1:5">
      <c r="A386" s="51" t="s">
        <v>223</v>
      </c>
      <c r="B386" s="51" t="s">
        <v>224</v>
      </c>
      <c r="C386" s="51" t="s">
        <v>225</v>
      </c>
      <c r="D386" s="51">
        <v>62</v>
      </c>
      <c r="E386" s="51">
        <v>61</v>
      </c>
    </row>
    <row r="387" spans="1:5">
      <c r="A387" s="51" t="s">
        <v>223</v>
      </c>
      <c r="B387" s="51" t="s">
        <v>224</v>
      </c>
      <c r="C387" s="51" t="s">
        <v>225</v>
      </c>
      <c r="D387" s="51">
        <v>72</v>
      </c>
      <c r="E387" s="51">
        <v>70</v>
      </c>
    </row>
    <row r="388" spans="1:5">
      <c r="A388" s="51" t="s">
        <v>223</v>
      </c>
      <c r="B388" s="51" t="s">
        <v>224</v>
      </c>
      <c r="C388" s="51" t="s">
        <v>225</v>
      </c>
      <c r="D388" s="51">
        <v>71</v>
      </c>
      <c r="E388" s="51">
        <v>68</v>
      </c>
    </row>
    <row r="389" spans="1:5">
      <c r="A389" s="51" t="s">
        <v>223</v>
      </c>
      <c r="B389" s="51" t="s">
        <v>224</v>
      </c>
      <c r="C389" s="51" t="s">
        <v>225</v>
      </c>
      <c r="D389" s="51">
        <v>61</v>
      </c>
      <c r="E389" s="51">
        <v>60</v>
      </c>
    </row>
    <row r="390" spans="1:5">
      <c r="A390" s="51" t="s">
        <v>223</v>
      </c>
      <c r="B390" s="51" t="s">
        <v>224</v>
      </c>
      <c r="C390" s="51" t="s">
        <v>225</v>
      </c>
      <c r="D390" s="51">
        <v>69</v>
      </c>
      <c r="E390" s="51">
        <v>68</v>
      </c>
    </row>
    <row r="391" spans="1:5">
      <c r="A391" s="51" t="s">
        <v>223</v>
      </c>
      <c r="B391" s="51" t="s">
        <v>224</v>
      </c>
      <c r="C391" s="51" t="s">
        <v>225</v>
      </c>
      <c r="D391" s="51">
        <v>66</v>
      </c>
      <c r="E391" s="51">
        <v>65</v>
      </c>
    </row>
    <row r="392" spans="1:5">
      <c r="A392" s="51" t="s">
        <v>223</v>
      </c>
      <c r="B392" s="51" t="s">
        <v>224</v>
      </c>
      <c r="C392" s="51" t="s">
        <v>225</v>
      </c>
      <c r="D392" s="51">
        <v>65</v>
      </c>
      <c r="E392" s="51">
        <v>64</v>
      </c>
    </row>
    <row r="393" spans="1:5">
      <c r="A393" s="51" t="s">
        <v>223</v>
      </c>
      <c r="B393" s="51" t="s">
        <v>224</v>
      </c>
      <c r="C393" s="51" t="s">
        <v>225</v>
      </c>
      <c r="D393" s="51">
        <v>65</v>
      </c>
      <c r="E393" s="51">
        <v>64</v>
      </c>
    </row>
    <row r="394" spans="1:5">
      <c r="A394" s="51" t="s">
        <v>223</v>
      </c>
      <c r="B394" s="51" t="s">
        <v>224</v>
      </c>
      <c r="C394" s="51" t="s">
        <v>225</v>
      </c>
      <c r="D394" s="51">
        <v>62</v>
      </c>
      <c r="E394" s="51">
        <v>62</v>
      </c>
    </row>
    <row r="395" spans="1:5">
      <c r="A395" s="51" t="s">
        <v>223</v>
      </c>
      <c r="B395" s="51" t="s">
        <v>224</v>
      </c>
      <c r="C395" s="51" t="s">
        <v>225</v>
      </c>
      <c r="D395" s="51">
        <v>61</v>
      </c>
      <c r="E395" s="51">
        <v>60</v>
      </c>
    </row>
    <row r="396" spans="1:5">
      <c r="A396" s="51" t="s">
        <v>223</v>
      </c>
      <c r="B396" s="51" t="s">
        <v>224</v>
      </c>
      <c r="C396" s="51" t="s">
        <v>225</v>
      </c>
      <c r="D396" s="51">
        <v>65</v>
      </c>
      <c r="E396" s="51">
        <v>65</v>
      </c>
    </row>
    <row r="397" spans="1:5">
      <c r="A397" s="51" t="s">
        <v>223</v>
      </c>
      <c r="B397" s="51" t="s">
        <v>224</v>
      </c>
      <c r="C397" s="51" t="s">
        <v>225</v>
      </c>
      <c r="D397" s="51">
        <v>68</v>
      </c>
      <c r="E397" s="51">
        <v>67</v>
      </c>
    </row>
    <row r="398" spans="1:5">
      <c r="A398" s="51" t="s">
        <v>223</v>
      </c>
      <c r="B398" s="51" t="s">
        <v>226</v>
      </c>
      <c r="C398" s="51" t="s">
        <v>225</v>
      </c>
      <c r="D398" s="51">
        <v>69</v>
      </c>
      <c r="E398" s="51">
        <v>65</v>
      </c>
    </row>
    <row r="399" spans="1:5">
      <c r="A399" s="51" t="s">
        <v>223</v>
      </c>
      <c r="B399" s="51" t="s">
        <v>226</v>
      </c>
      <c r="C399" s="51" t="s">
        <v>225</v>
      </c>
      <c r="D399" s="51">
        <v>65</v>
      </c>
      <c r="E399" s="51">
        <v>62</v>
      </c>
    </row>
    <row r="400" spans="1:5">
      <c r="A400" s="51" t="s">
        <v>223</v>
      </c>
      <c r="B400" s="51" t="s">
        <v>226</v>
      </c>
      <c r="C400" s="51" t="s">
        <v>225</v>
      </c>
      <c r="D400" s="51">
        <v>63</v>
      </c>
      <c r="E400" s="51">
        <v>63</v>
      </c>
    </row>
    <row r="401" spans="1:5">
      <c r="A401" s="51" t="s">
        <v>223</v>
      </c>
      <c r="B401" s="51" t="s">
        <v>226</v>
      </c>
      <c r="C401" s="51" t="s">
        <v>225</v>
      </c>
      <c r="D401" s="51">
        <v>68</v>
      </c>
      <c r="E401" s="51">
        <v>64</v>
      </c>
    </row>
    <row r="402" spans="1:5">
      <c r="A402" s="51" t="s">
        <v>223</v>
      </c>
      <c r="B402" s="51" t="s">
        <v>226</v>
      </c>
      <c r="C402" s="51" t="s">
        <v>225</v>
      </c>
      <c r="D402" s="51">
        <v>64</v>
      </c>
      <c r="E402" s="51">
        <v>61</v>
      </c>
    </row>
    <row r="403" spans="1:5">
      <c r="A403" s="51" t="s">
        <v>223</v>
      </c>
      <c r="B403" s="51" t="s">
        <v>226</v>
      </c>
      <c r="C403" s="51" t="s">
        <v>225</v>
      </c>
      <c r="D403" s="51">
        <v>62</v>
      </c>
      <c r="E403" s="51">
        <v>61</v>
      </c>
    </row>
    <row r="404" spans="1:5">
      <c r="A404" s="51" t="s">
        <v>223</v>
      </c>
      <c r="B404" s="51" t="s">
        <v>226</v>
      </c>
      <c r="C404" s="51" t="s">
        <v>225</v>
      </c>
      <c r="D404" s="51">
        <v>68</v>
      </c>
      <c r="E404" s="51">
        <v>67</v>
      </c>
    </row>
    <row r="405" spans="1:5">
      <c r="A405" s="51" t="s">
        <v>223</v>
      </c>
      <c r="B405" s="51" t="s">
        <v>224</v>
      </c>
      <c r="C405" s="51" t="s">
        <v>225</v>
      </c>
      <c r="D405" s="51">
        <v>65</v>
      </c>
      <c r="E405" s="51">
        <v>62</v>
      </c>
    </row>
    <row r="406" spans="1:5">
      <c r="A406" s="51" t="s">
        <v>223</v>
      </c>
      <c r="B406" s="51" t="s">
        <v>224</v>
      </c>
      <c r="C406" s="51" t="s">
        <v>225</v>
      </c>
      <c r="D406" s="51">
        <v>63</v>
      </c>
      <c r="E406" s="51">
        <v>61</v>
      </c>
    </row>
    <row r="407" spans="1:5">
      <c r="A407" s="51" t="s">
        <v>223</v>
      </c>
      <c r="B407" s="51" t="s">
        <v>224</v>
      </c>
      <c r="C407" s="51" t="s">
        <v>225</v>
      </c>
      <c r="D407" s="51">
        <v>69</v>
      </c>
      <c r="E407" s="51">
        <v>67</v>
      </c>
    </row>
    <row r="408" spans="1:5">
      <c r="A408" s="51" t="s">
        <v>223</v>
      </c>
      <c r="B408" s="51" t="s">
        <v>224</v>
      </c>
      <c r="C408" s="51" t="s">
        <v>225</v>
      </c>
      <c r="D408" s="51">
        <v>52</v>
      </c>
      <c r="E408" s="51">
        <v>50</v>
      </c>
    </row>
    <row r="409" spans="1:5">
      <c r="A409" s="51" t="s">
        <v>223</v>
      </c>
      <c r="B409" s="51" t="s">
        <v>224</v>
      </c>
      <c r="C409" s="51" t="s">
        <v>225</v>
      </c>
      <c r="D409" s="51">
        <v>64</v>
      </c>
      <c r="E409" s="51">
        <v>63</v>
      </c>
    </row>
    <row r="410" spans="1:5">
      <c r="A410" s="51" t="s">
        <v>223</v>
      </c>
      <c r="B410" s="51" t="s">
        <v>224</v>
      </c>
      <c r="C410" s="51" t="s">
        <v>225</v>
      </c>
      <c r="D410" s="51">
        <v>61</v>
      </c>
      <c r="E410" s="51">
        <v>60</v>
      </c>
    </row>
    <row r="411" spans="1:5">
      <c r="A411" s="51" t="s">
        <v>223</v>
      </c>
      <c r="B411" s="51" t="s">
        <v>224</v>
      </c>
      <c r="C411" s="51" t="s">
        <v>225</v>
      </c>
      <c r="D411" s="51">
        <v>68</v>
      </c>
      <c r="E411" s="51">
        <v>67</v>
      </c>
    </row>
    <row r="412" spans="1:5">
      <c r="A412" s="51" t="s">
        <v>223</v>
      </c>
      <c r="B412" s="51" t="s">
        <v>224</v>
      </c>
      <c r="C412" s="51" t="s">
        <v>225</v>
      </c>
      <c r="D412" s="51">
        <v>68</v>
      </c>
      <c r="E412" s="51">
        <v>65</v>
      </c>
    </row>
    <row r="413" spans="1:5">
      <c r="A413" s="51" t="s">
        <v>223</v>
      </c>
      <c r="B413" s="51" t="s">
        <v>224</v>
      </c>
      <c r="C413" s="51" t="s">
        <v>225</v>
      </c>
      <c r="D413" s="51">
        <v>52</v>
      </c>
      <c r="E413" s="51">
        <v>50</v>
      </c>
    </row>
    <row r="414" spans="1:5">
      <c r="A414" s="51" t="s">
        <v>223</v>
      </c>
      <c r="B414" s="51" t="s">
        <v>224</v>
      </c>
      <c r="C414" s="51" t="s">
        <v>225</v>
      </c>
      <c r="D414" s="51">
        <v>50</v>
      </c>
      <c r="E414" s="51">
        <v>46</v>
      </c>
    </row>
    <row r="415" spans="1:5">
      <c r="A415" s="51" t="s">
        <v>223</v>
      </c>
      <c r="B415" s="51" t="s">
        <v>224</v>
      </c>
      <c r="C415" s="51" t="s">
        <v>225</v>
      </c>
      <c r="D415" s="51">
        <v>65</v>
      </c>
      <c r="E415" s="51">
        <v>64</v>
      </c>
    </row>
    <row r="416" spans="1:5">
      <c r="A416" s="51" t="s">
        <v>223</v>
      </c>
      <c r="B416" s="51" t="s">
        <v>224</v>
      </c>
      <c r="C416" s="51" t="s">
        <v>225</v>
      </c>
      <c r="D416" s="51">
        <v>62</v>
      </c>
      <c r="E416" s="51">
        <v>62</v>
      </c>
    </row>
    <row r="417" spans="1:5">
      <c r="A417" s="51" t="s">
        <v>223</v>
      </c>
      <c r="B417" s="51" t="s">
        <v>224</v>
      </c>
      <c r="C417" s="51" t="s">
        <v>225</v>
      </c>
      <c r="D417" s="51">
        <v>61</v>
      </c>
      <c r="E417" s="51">
        <v>60</v>
      </c>
    </row>
    <row r="418" spans="1:5">
      <c r="A418" s="51" t="s">
        <v>223</v>
      </c>
      <c r="B418" s="51" t="s">
        <v>224</v>
      </c>
      <c r="C418" s="51" t="s">
        <v>225</v>
      </c>
      <c r="D418" s="51">
        <v>68</v>
      </c>
      <c r="E418" s="51">
        <v>66</v>
      </c>
    </row>
    <row r="419" spans="1:5">
      <c r="A419" s="51" t="s">
        <v>223</v>
      </c>
      <c r="B419" s="51" t="s">
        <v>224</v>
      </c>
      <c r="C419" s="51" t="s">
        <v>225</v>
      </c>
      <c r="D419" s="51">
        <v>67</v>
      </c>
      <c r="E419" s="51">
        <v>65</v>
      </c>
    </row>
    <row r="420" spans="1:5">
      <c r="A420" s="51" t="s">
        <v>223</v>
      </c>
      <c r="B420" s="51" t="s">
        <v>224</v>
      </c>
      <c r="C420" s="51" t="s">
        <v>225</v>
      </c>
      <c r="D420" s="51">
        <v>61</v>
      </c>
      <c r="E420" s="51">
        <v>61</v>
      </c>
    </row>
    <row r="421" spans="1:5">
      <c r="A421" s="51" t="s">
        <v>223</v>
      </c>
      <c r="B421" s="51" t="s">
        <v>224</v>
      </c>
      <c r="C421" s="51" t="s">
        <v>225</v>
      </c>
      <c r="D421" s="51">
        <v>65</v>
      </c>
      <c r="E421" s="51">
        <v>63</v>
      </c>
    </row>
    <row r="422" spans="1:5">
      <c r="A422" s="51" t="s">
        <v>223</v>
      </c>
      <c r="B422" s="51" t="s">
        <v>224</v>
      </c>
      <c r="C422" s="51" t="s">
        <v>225</v>
      </c>
      <c r="D422" s="51">
        <v>62</v>
      </c>
      <c r="E422" s="51">
        <v>60</v>
      </c>
    </row>
    <row r="423" spans="1:5">
      <c r="A423" s="51" t="s">
        <v>223</v>
      </c>
      <c r="B423" s="51" t="s">
        <v>224</v>
      </c>
      <c r="C423" s="51" t="s">
        <v>225</v>
      </c>
      <c r="D423" s="51">
        <v>74</v>
      </c>
      <c r="E423" s="51">
        <v>71</v>
      </c>
    </row>
    <row r="424" spans="1:5">
      <c r="A424" s="51" t="s">
        <v>223</v>
      </c>
      <c r="B424" s="51" t="s">
        <v>224</v>
      </c>
      <c r="C424" s="51" t="s">
        <v>225</v>
      </c>
      <c r="D424" s="51">
        <v>73</v>
      </c>
      <c r="E424" s="51">
        <v>70</v>
      </c>
    </row>
    <row r="425" spans="1:5">
      <c r="A425" s="51" t="s">
        <v>223</v>
      </c>
      <c r="B425" s="51" t="s">
        <v>224</v>
      </c>
      <c r="C425" s="51" t="s">
        <v>225</v>
      </c>
      <c r="D425" s="51">
        <v>53</v>
      </c>
      <c r="E425" s="51">
        <v>50</v>
      </c>
    </row>
    <row r="426" spans="1:5">
      <c r="A426" s="51" t="s">
        <v>223</v>
      </c>
      <c r="B426" s="51" t="s">
        <v>224</v>
      </c>
      <c r="C426" s="51" t="s">
        <v>225</v>
      </c>
      <c r="D426" s="51">
        <v>52</v>
      </c>
      <c r="E426" s="51">
        <v>50</v>
      </c>
    </row>
    <row r="427" spans="1:5">
      <c r="A427" s="51" t="s">
        <v>223</v>
      </c>
      <c r="B427" s="51" t="s">
        <v>224</v>
      </c>
      <c r="C427" s="51" t="s">
        <v>225</v>
      </c>
      <c r="D427" s="51">
        <v>50</v>
      </c>
      <c r="E427" s="51">
        <v>46</v>
      </c>
    </row>
    <row r="428" spans="1:5">
      <c r="A428" s="51" t="s">
        <v>223</v>
      </c>
      <c r="B428" s="51" t="s">
        <v>224</v>
      </c>
      <c r="C428" s="51" t="s">
        <v>225</v>
      </c>
      <c r="D428" s="51">
        <v>63</v>
      </c>
      <c r="E428" s="51">
        <v>61</v>
      </c>
    </row>
    <row r="429" spans="1:5">
      <c r="A429" s="51" t="s">
        <v>223</v>
      </c>
      <c r="B429" s="51" t="s">
        <v>224</v>
      </c>
      <c r="C429" s="51" t="s">
        <v>225</v>
      </c>
      <c r="D429" s="51">
        <v>54</v>
      </c>
      <c r="E429" s="51">
        <v>50</v>
      </c>
    </row>
    <row r="430" spans="1:5">
      <c r="A430" s="51" t="s">
        <v>223</v>
      </c>
      <c r="B430" s="51" t="s">
        <v>224</v>
      </c>
      <c r="C430" s="51" t="s">
        <v>225</v>
      </c>
      <c r="D430" s="51">
        <v>58</v>
      </c>
      <c r="E430" s="51">
        <v>56</v>
      </c>
    </row>
    <row r="431" spans="1:5">
      <c r="A431" s="51" t="s">
        <v>223</v>
      </c>
      <c r="B431" s="51" t="s">
        <v>224</v>
      </c>
      <c r="C431" s="51" t="s">
        <v>225</v>
      </c>
      <c r="D431" s="51">
        <v>53</v>
      </c>
      <c r="E431" s="51">
        <v>50</v>
      </c>
    </row>
    <row r="432" spans="1:5">
      <c r="A432" s="51" t="s">
        <v>223</v>
      </c>
      <c r="B432" s="51" t="s">
        <v>224</v>
      </c>
      <c r="C432" s="51" t="s">
        <v>225</v>
      </c>
      <c r="D432" s="51">
        <v>69</v>
      </c>
      <c r="E432" s="51">
        <v>67</v>
      </c>
    </row>
    <row r="433" spans="1:5">
      <c r="A433" s="51" t="s">
        <v>223</v>
      </c>
      <c r="B433" s="51" t="s">
        <v>224</v>
      </c>
      <c r="C433" s="51" t="s">
        <v>225</v>
      </c>
      <c r="D433" s="51">
        <v>71</v>
      </c>
      <c r="E433" s="51">
        <v>70</v>
      </c>
    </row>
    <row r="434" spans="1:5">
      <c r="A434" s="51" t="s">
        <v>223</v>
      </c>
      <c r="B434" s="51" t="s">
        <v>224</v>
      </c>
      <c r="C434" s="51" t="s">
        <v>225</v>
      </c>
      <c r="D434" s="51">
        <v>54</v>
      </c>
      <c r="E434" s="51">
        <v>50</v>
      </c>
    </row>
    <row r="435" spans="1:5">
      <c r="A435" s="51" t="s">
        <v>223</v>
      </c>
      <c r="B435" s="51" t="s">
        <v>224</v>
      </c>
      <c r="C435" s="51" t="s">
        <v>225</v>
      </c>
      <c r="D435" s="51">
        <v>58</v>
      </c>
      <c r="E435" s="51">
        <v>56</v>
      </c>
    </row>
    <row r="436" spans="1:5">
      <c r="A436" s="51" t="s">
        <v>223</v>
      </c>
      <c r="B436" s="51" t="s">
        <v>224</v>
      </c>
      <c r="C436" s="51" t="s">
        <v>225</v>
      </c>
      <c r="D436" s="51">
        <v>53</v>
      </c>
      <c r="E436" s="51">
        <v>50</v>
      </c>
    </row>
    <row r="437" spans="1:5">
      <c r="A437" s="51" t="s">
        <v>223</v>
      </c>
      <c r="B437" s="51" t="s">
        <v>224</v>
      </c>
      <c r="C437" s="51" t="s">
        <v>225</v>
      </c>
      <c r="D437" s="51">
        <v>69</v>
      </c>
      <c r="E437" s="51">
        <v>67</v>
      </c>
    </row>
    <row r="438" spans="1:5">
      <c r="A438" s="51" t="s">
        <v>223</v>
      </c>
      <c r="B438" s="51" t="s">
        <v>224</v>
      </c>
      <c r="C438" s="51" t="s">
        <v>225</v>
      </c>
      <c r="D438" s="51">
        <v>64</v>
      </c>
      <c r="E438" s="51">
        <v>60</v>
      </c>
    </row>
    <row r="439" spans="1:5">
      <c r="A439" s="51" t="s">
        <v>223</v>
      </c>
      <c r="B439" s="51" t="s">
        <v>224</v>
      </c>
      <c r="C439" s="51" t="s">
        <v>225</v>
      </c>
      <c r="D439" s="51">
        <v>68</v>
      </c>
      <c r="E439" s="51">
        <v>67</v>
      </c>
    </row>
    <row r="440" spans="1:5">
      <c r="A440" s="51" t="s">
        <v>223</v>
      </c>
      <c r="B440" s="51" t="s">
        <v>224</v>
      </c>
      <c r="C440" s="51" t="s">
        <v>225</v>
      </c>
      <c r="D440" s="51">
        <v>65</v>
      </c>
      <c r="E440" s="51">
        <v>64</v>
      </c>
    </row>
    <row r="441" spans="1:5">
      <c r="A441" s="51" t="s">
        <v>223</v>
      </c>
      <c r="B441" s="51" t="s">
        <v>224</v>
      </c>
      <c r="C441" s="51" t="s">
        <v>225</v>
      </c>
      <c r="D441" s="51">
        <v>62</v>
      </c>
      <c r="E441" s="51">
        <v>60</v>
      </c>
    </row>
    <row r="442" spans="1:5">
      <c r="A442" s="51" t="s">
        <v>227</v>
      </c>
      <c r="B442" s="51" t="s">
        <v>224</v>
      </c>
      <c r="C442" s="51" t="s">
        <v>225</v>
      </c>
      <c r="D442" s="51">
        <v>65</v>
      </c>
      <c r="E442" s="51">
        <v>62</v>
      </c>
    </row>
    <row r="443" spans="1:5">
      <c r="A443" s="51" t="s">
        <v>227</v>
      </c>
      <c r="B443" s="51" t="s">
        <v>224</v>
      </c>
      <c r="C443" s="51" t="s">
        <v>225</v>
      </c>
      <c r="D443" s="51">
        <v>63</v>
      </c>
      <c r="E443" s="51">
        <v>61</v>
      </c>
    </row>
    <row r="444" spans="1:5">
      <c r="A444" s="51" t="s">
        <v>227</v>
      </c>
      <c r="B444" s="51" t="s">
        <v>224</v>
      </c>
      <c r="C444" s="51" t="s">
        <v>225</v>
      </c>
      <c r="D444" s="51">
        <v>69</v>
      </c>
      <c r="E444" s="51">
        <v>67</v>
      </c>
    </row>
    <row r="445" spans="1:5">
      <c r="A445" s="51" t="s">
        <v>227</v>
      </c>
      <c r="B445" s="51" t="s">
        <v>224</v>
      </c>
      <c r="C445" s="51" t="s">
        <v>225</v>
      </c>
      <c r="D445" s="51">
        <v>52</v>
      </c>
      <c r="E445" s="51">
        <v>50</v>
      </c>
    </row>
    <row r="446" spans="1:5">
      <c r="A446" s="51" t="s">
        <v>227</v>
      </c>
      <c r="B446" s="51" t="s">
        <v>224</v>
      </c>
      <c r="C446" s="51" t="s">
        <v>225</v>
      </c>
      <c r="D446" s="51">
        <v>50</v>
      </c>
      <c r="E446" s="51">
        <v>46</v>
      </c>
    </row>
    <row r="447" spans="1:5">
      <c r="A447" s="51" t="s">
        <v>227</v>
      </c>
      <c r="B447" s="51" t="s">
        <v>224</v>
      </c>
      <c r="C447" s="51" t="s">
        <v>225</v>
      </c>
      <c r="D447" s="51">
        <v>74</v>
      </c>
      <c r="E447" s="51">
        <v>72</v>
      </c>
    </row>
    <row r="448" spans="1:5">
      <c r="A448" s="51" t="s">
        <v>227</v>
      </c>
      <c r="B448" s="51" t="s">
        <v>224</v>
      </c>
      <c r="C448" s="51" t="s">
        <v>225</v>
      </c>
      <c r="D448" s="51">
        <v>65</v>
      </c>
      <c r="E448" s="51">
        <v>62</v>
      </c>
    </row>
    <row r="449" spans="1:5">
      <c r="A449" s="51" t="s">
        <v>227</v>
      </c>
      <c r="B449" s="51" t="s">
        <v>224</v>
      </c>
      <c r="C449" s="51" t="s">
        <v>225</v>
      </c>
      <c r="D449" s="51">
        <v>63</v>
      </c>
      <c r="E449" s="51">
        <v>61</v>
      </c>
    </row>
    <row r="450" spans="1:5">
      <c r="A450" s="51" t="s">
        <v>227</v>
      </c>
      <c r="B450" s="51" t="s">
        <v>224</v>
      </c>
      <c r="C450" s="51" t="s">
        <v>225</v>
      </c>
      <c r="D450" s="51">
        <v>74</v>
      </c>
      <c r="E450" s="51">
        <v>72</v>
      </c>
    </row>
    <row r="451" spans="1:5">
      <c r="A451" s="51" t="s">
        <v>227</v>
      </c>
      <c r="B451" s="51" t="s">
        <v>224</v>
      </c>
      <c r="C451" s="51" t="s">
        <v>225</v>
      </c>
      <c r="D451" s="51">
        <v>65</v>
      </c>
      <c r="E451" s="51">
        <v>62</v>
      </c>
    </row>
    <row r="452" spans="1:5">
      <c r="A452" s="51" t="s">
        <v>227</v>
      </c>
      <c r="B452" s="51" t="s">
        <v>224</v>
      </c>
      <c r="C452" s="51" t="s">
        <v>225</v>
      </c>
      <c r="D452" s="51">
        <v>63</v>
      </c>
      <c r="E452" s="51">
        <v>61</v>
      </c>
    </row>
    <row r="453" spans="1:5">
      <c r="A453" s="51" t="s">
        <v>227</v>
      </c>
      <c r="B453" s="51" t="s">
        <v>224</v>
      </c>
      <c r="C453" s="51" t="s">
        <v>225</v>
      </c>
      <c r="D453" s="51">
        <v>69</v>
      </c>
      <c r="E453" s="51">
        <v>67</v>
      </c>
    </row>
    <row r="454" spans="1:5">
      <c r="A454" s="51" t="s">
        <v>227</v>
      </c>
      <c r="B454" s="51" t="s">
        <v>224</v>
      </c>
      <c r="C454" s="51" t="s">
        <v>225</v>
      </c>
      <c r="D454" s="51">
        <v>63</v>
      </c>
      <c r="E454" s="51">
        <v>60</v>
      </c>
    </row>
    <row r="455" spans="1:5">
      <c r="A455" s="51" t="s">
        <v>227</v>
      </c>
      <c r="B455" s="51" t="s">
        <v>224</v>
      </c>
      <c r="C455" s="51" t="s">
        <v>225</v>
      </c>
      <c r="D455" s="51">
        <v>68</v>
      </c>
      <c r="E455" s="51">
        <v>62</v>
      </c>
    </row>
    <row r="456" spans="1:5">
      <c r="A456" s="51" t="s">
        <v>227</v>
      </c>
      <c r="B456" s="51" t="s">
        <v>224</v>
      </c>
      <c r="C456" s="51" t="s">
        <v>225</v>
      </c>
      <c r="D456" s="51">
        <v>63</v>
      </c>
      <c r="E456" s="51">
        <v>62</v>
      </c>
    </row>
    <row r="457" spans="1:5">
      <c r="A457" s="51" t="s">
        <v>227</v>
      </c>
      <c r="B457" s="51" t="s">
        <v>224</v>
      </c>
      <c r="C457" s="51" t="s">
        <v>225</v>
      </c>
      <c r="D457" s="51">
        <v>53</v>
      </c>
      <c r="E457" s="51">
        <v>50</v>
      </c>
    </row>
    <row r="458" spans="1:5">
      <c r="A458" s="51" t="s">
        <v>227</v>
      </c>
      <c r="B458" s="51" t="s">
        <v>224</v>
      </c>
      <c r="C458" s="51" t="s">
        <v>225</v>
      </c>
      <c r="D458" s="51">
        <v>52</v>
      </c>
      <c r="E458" s="51">
        <v>50</v>
      </c>
    </row>
    <row r="459" spans="1:5">
      <c r="A459" s="51" t="s">
        <v>227</v>
      </c>
      <c r="B459" s="51" t="s">
        <v>224</v>
      </c>
      <c r="C459" s="51" t="s">
        <v>225</v>
      </c>
      <c r="D459" s="51">
        <v>50</v>
      </c>
      <c r="E459" s="51">
        <v>46</v>
      </c>
    </row>
    <row r="460" spans="1:5">
      <c r="A460" s="51" t="s">
        <v>227</v>
      </c>
      <c r="B460" s="51" t="s">
        <v>224</v>
      </c>
      <c r="C460" s="51" t="s">
        <v>225</v>
      </c>
      <c r="D460" s="51">
        <v>63</v>
      </c>
      <c r="E460" s="51">
        <v>61</v>
      </c>
    </row>
    <row r="461" spans="1:5">
      <c r="A461" s="51" t="s">
        <v>227</v>
      </c>
      <c r="B461" s="51" t="s">
        <v>224</v>
      </c>
      <c r="C461" s="51" t="s">
        <v>225</v>
      </c>
      <c r="D461" s="51">
        <v>69</v>
      </c>
      <c r="E461" s="51">
        <v>67</v>
      </c>
    </row>
    <row r="462" spans="1:5">
      <c r="A462" s="51" t="s">
        <v>227</v>
      </c>
      <c r="B462" s="51" t="s">
        <v>224</v>
      </c>
      <c r="C462" s="51" t="s">
        <v>225</v>
      </c>
      <c r="D462" s="51">
        <v>72</v>
      </c>
      <c r="E462" s="51">
        <v>70</v>
      </c>
    </row>
    <row r="463" spans="1:5">
      <c r="A463" s="51" t="s">
        <v>227</v>
      </c>
      <c r="B463" s="51" t="s">
        <v>224</v>
      </c>
      <c r="C463" s="51" t="s">
        <v>225</v>
      </c>
      <c r="D463" s="51">
        <v>62</v>
      </c>
      <c r="E463" s="51">
        <v>60</v>
      </c>
    </row>
    <row r="464" spans="1:5">
      <c r="A464" s="51" t="s">
        <v>227</v>
      </c>
      <c r="B464" s="51" t="s">
        <v>224</v>
      </c>
      <c r="C464" s="51" t="s">
        <v>225</v>
      </c>
      <c r="D464" s="51">
        <v>61</v>
      </c>
      <c r="E464" s="51">
        <v>58</v>
      </c>
    </row>
    <row r="465" spans="1:5">
      <c r="A465" s="51" t="s">
        <v>227</v>
      </c>
      <c r="B465" s="51" t="s">
        <v>224</v>
      </c>
      <c r="C465" s="51" t="s">
        <v>225</v>
      </c>
      <c r="D465" s="51">
        <v>54</v>
      </c>
      <c r="E465" s="51">
        <v>50</v>
      </c>
    </row>
    <row r="466" spans="1:5">
      <c r="A466" s="51" t="s">
        <v>227</v>
      </c>
      <c r="B466" s="51" t="s">
        <v>224</v>
      </c>
      <c r="C466" s="51" t="s">
        <v>225</v>
      </c>
      <c r="D466" s="51">
        <v>58</v>
      </c>
      <c r="E466" s="51">
        <v>56</v>
      </c>
    </row>
    <row r="467" spans="1:5">
      <c r="A467" s="51" t="s">
        <v>227</v>
      </c>
      <c r="B467" s="51" t="s">
        <v>224</v>
      </c>
      <c r="C467" s="51" t="s">
        <v>225</v>
      </c>
      <c r="D467" s="51">
        <v>53</v>
      </c>
      <c r="E467" s="51">
        <v>50</v>
      </c>
    </row>
    <row r="468" spans="1:5">
      <c r="A468" s="51" t="s">
        <v>227</v>
      </c>
      <c r="B468" s="51" t="s">
        <v>224</v>
      </c>
      <c r="C468" s="51" t="s">
        <v>225</v>
      </c>
      <c r="D468" s="51">
        <v>62</v>
      </c>
      <c r="E468" s="51">
        <v>59</v>
      </c>
    </row>
    <row r="469" spans="1:5">
      <c r="A469" s="51" t="s">
        <v>227</v>
      </c>
      <c r="B469" s="51" t="s">
        <v>224</v>
      </c>
      <c r="C469" s="51" t="s">
        <v>225</v>
      </c>
      <c r="D469" s="51">
        <v>68</v>
      </c>
      <c r="E469" s="51">
        <v>65</v>
      </c>
    </row>
    <row r="470" spans="1:5">
      <c r="A470" s="51" t="s">
        <v>227</v>
      </c>
      <c r="B470" s="51" t="s">
        <v>224</v>
      </c>
      <c r="C470" s="51" t="s">
        <v>225</v>
      </c>
      <c r="D470" s="51">
        <v>50</v>
      </c>
      <c r="E470" s="51">
        <v>46</v>
      </c>
    </row>
    <row r="471" spans="1:5">
      <c r="A471" s="51" t="s">
        <v>227</v>
      </c>
      <c r="B471" s="51" t="s">
        <v>224</v>
      </c>
      <c r="C471" s="51" t="s">
        <v>225</v>
      </c>
      <c r="D471" s="51">
        <v>74</v>
      </c>
      <c r="E471" s="51">
        <v>72</v>
      </c>
    </row>
    <row r="472" spans="1:5">
      <c r="A472" s="51" t="s">
        <v>227</v>
      </c>
      <c r="B472" s="51" t="s">
        <v>224</v>
      </c>
      <c r="C472" s="51" t="s">
        <v>225</v>
      </c>
      <c r="D472" s="51">
        <v>65</v>
      </c>
      <c r="E472" s="51">
        <v>62</v>
      </c>
    </row>
    <row r="473" spans="1:5">
      <c r="A473" s="51" t="s">
        <v>227</v>
      </c>
      <c r="B473" s="51" t="s">
        <v>226</v>
      </c>
      <c r="C473" s="51" t="s">
        <v>225</v>
      </c>
      <c r="D473" s="51">
        <v>69</v>
      </c>
      <c r="E473" s="51">
        <v>67</v>
      </c>
    </row>
    <row r="474" spans="1:5">
      <c r="A474" s="51" t="s">
        <v>227</v>
      </c>
      <c r="B474" s="51" t="s">
        <v>226</v>
      </c>
      <c r="C474" s="51" t="s">
        <v>225</v>
      </c>
      <c r="D474" s="51">
        <v>71</v>
      </c>
      <c r="E474" s="51">
        <v>70</v>
      </c>
    </row>
    <row r="475" spans="1:5">
      <c r="A475" s="51" t="s">
        <v>227</v>
      </c>
      <c r="B475" s="51" t="s">
        <v>224</v>
      </c>
      <c r="C475" s="51" t="s">
        <v>225</v>
      </c>
      <c r="D475" s="51">
        <v>74</v>
      </c>
      <c r="E475" s="51">
        <v>72</v>
      </c>
    </row>
    <row r="476" spans="1:5">
      <c r="A476" s="51" t="s">
        <v>227</v>
      </c>
      <c r="B476" s="51" t="s">
        <v>224</v>
      </c>
      <c r="C476" s="51" t="s">
        <v>225</v>
      </c>
      <c r="D476" s="51">
        <v>56</v>
      </c>
      <c r="E476" s="51">
        <v>52</v>
      </c>
    </row>
    <row r="477" spans="1:5">
      <c r="A477" s="51" t="s">
        <v>227</v>
      </c>
      <c r="B477" s="51" t="s">
        <v>224</v>
      </c>
      <c r="C477" s="51" t="s">
        <v>225</v>
      </c>
      <c r="D477" s="51">
        <v>49</v>
      </c>
      <c r="E477" s="51">
        <v>48</v>
      </c>
    </row>
    <row r="478" spans="1:5">
      <c r="A478" s="51" t="s">
        <v>227</v>
      </c>
      <c r="B478" s="51" t="s">
        <v>224</v>
      </c>
      <c r="C478" s="51" t="s">
        <v>225</v>
      </c>
      <c r="D478" s="51">
        <v>58</v>
      </c>
      <c r="E478" s="51">
        <v>54</v>
      </c>
    </row>
    <row r="479" spans="1:5">
      <c r="A479" s="51" t="s">
        <v>227</v>
      </c>
      <c r="B479" s="51" t="s">
        <v>224</v>
      </c>
      <c r="C479" s="51" t="s">
        <v>225</v>
      </c>
      <c r="D479" s="51">
        <v>64</v>
      </c>
      <c r="E479" s="51">
        <v>63</v>
      </c>
    </row>
    <row r="480" spans="1:5">
      <c r="A480" s="51" t="s">
        <v>227</v>
      </c>
      <c r="B480" s="51" t="s">
        <v>224</v>
      </c>
      <c r="C480" s="51" t="s">
        <v>225</v>
      </c>
      <c r="D480" s="51">
        <v>67</v>
      </c>
      <c r="E480" s="51">
        <v>66</v>
      </c>
    </row>
    <row r="481" spans="1:5">
      <c r="A481" s="51" t="s">
        <v>227</v>
      </c>
      <c r="B481" s="51" t="s">
        <v>224</v>
      </c>
      <c r="C481" s="51" t="s">
        <v>225</v>
      </c>
      <c r="D481" s="51">
        <v>68</v>
      </c>
      <c r="E481" s="51">
        <v>62</v>
      </c>
    </row>
    <row r="482" spans="1:5">
      <c r="A482" s="51" t="s">
        <v>227</v>
      </c>
      <c r="B482" s="51" t="s">
        <v>224</v>
      </c>
      <c r="C482" s="51" t="s">
        <v>225</v>
      </c>
      <c r="D482" s="51">
        <v>64</v>
      </c>
      <c r="E482" s="51">
        <v>63</v>
      </c>
    </row>
    <row r="483" spans="1:5">
      <c r="A483" s="51" t="s">
        <v>227</v>
      </c>
      <c r="B483" s="51" t="s">
        <v>224</v>
      </c>
      <c r="C483" s="51" t="s">
        <v>225</v>
      </c>
      <c r="D483" s="51">
        <v>68</v>
      </c>
      <c r="E483" s="51">
        <v>65</v>
      </c>
    </row>
    <row r="484" spans="1:5">
      <c r="A484" s="51" t="s">
        <v>227</v>
      </c>
      <c r="B484" s="51" t="s">
        <v>224</v>
      </c>
      <c r="C484" s="51" t="s">
        <v>225</v>
      </c>
      <c r="D484" s="51">
        <v>58</v>
      </c>
      <c r="E484" s="51">
        <v>52</v>
      </c>
    </row>
    <row r="485" spans="1:5">
      <c r="A485" s="51" t="s">
        <v>227</v>
      </c>
      <c r="B485" s="51" t="s">
        <v>224</v>
      </c>
      <c r="C485" s="51" t="s">
        <v>225</v>
      </c>
      <c r="D485" s="51">
        <v>68</v>
      </c>
      <c r="E485" s="51">
        <v>67</v>
      </c>
    </row>
    <row r="486" spans="1:5">
      <c r="A486" s="51" t="s">
        <v>227</v>
      </c>
      <c r="B486" s="51" t="s">
        <v>224</v>
      </c>
      <c r="C486" s="51" t="s">
        <v>225</v>
      </c>
      <c r="D486" s="51">
        <v>49</v>
      </c>
      <c r="E486" s="51">
        <v>48</v>
      </c>
    </row>
    <row r="487" spans="1:5">
      <c r="A487" s="51" t="s">
        <v>227</v>
      </c>
      <c r="B487" s="51" t="s">
        <v>224</v>
      </c>
      <c r="C487" s="51" t="s">
        <v>225</v>
      </c>
      <c r="D487" s="51">
        <v>58</v>
      </c>
      <c r="E487" s="51">
        <v>54</v>
      </c>
    </row>
    <row r="488" spans="1:5">
      <c r="A488" s="51" t="s">
        <v>227</v>
      </c>
      <c r="B488" s="51" t="s">
        <v>224</v>
      </c>
      <c r="C488" s="51" t="s">
        <v>225</v>
      </c>
      <c r="D488" s="51">
        <v>69</v>
      </c>
      <c r="E488" s="51">
        <v>67</v>
      </c>
    </row>
    <row r="489" spans="1:5">
      <c r="A489" s="51" t="s">
        <v>227</v>
      </c>
      <c r="B489" s="51" t="s">
        <v>224</v>
      </c>
      <c r="C489" s="51" t="s">
        <v>225</v>
      </c>
      <c r="D489" s="51">
        <v>68</v>
      </c>
      <c r="E489" s="51">
        <v>65</v>
      </c>
    </row>
    <row r="490" spans="1:5">
      <c r="A490" s="51" t="s">
        <v>227</v>
      </c>
      <c r="B490" s="51" t="s">
        <v>224</v>
      </c>
      <c r="C490" s="51" t="s">
        <v>225</v>
      </c>
      <c r="D490" s="51">
        <v>69</v>
      </c>
      <c r="E490" s="51">
        <v>67</v>
      </c>
    </row>
    <row r="491" spans="1:5">
      <c r="A491" s="51" t="s">
        <v>227</v>
      </c>
      <c r="B491" s="51" t="s">
        <v>224</v>
      </c>
      <c r="C491" s="51" t="s">
        <v>225</v>
      </c>
      <c r="D491" s="51">
        <v>52</v>
      </c>
      <c r="E491" s="51">
        <v>50</v>
      </c>
    </row>
    <row r="492" spans="1:5">
      <c r="A492" s="51" t="s">
        <v>227</v>
      </c>
      <c r="B492" s="51" t="s">
        <v>224</v>
      </c>
      <c r="C492" s="51" t="s">
        <v>225</v>
      </c>
      <c r="D492" s="51">
        <v>50</v>
      </c>
      <c r="E492" s="51">
        <v>46</v>
      </c>
    </row>
    <row r="493" spans="1:5">
      <c r="A493" s="51" t="s">
        <v>227</v>
      </c>
      <c r="B493" s="51" t="s">
        <v>224</v>
      </c>
      <c r="C493" s="51" t="s">
        <v>225</v>
      </c>
      <c r="D493" s="51">
        <v>67</v>
      </c>
      <c r="E493" s="51">
        <v>66</v>
      </c>
    </row>
    <row r="494" spans="1:5">
      <c r="A494" s="51" t="s">
        <v>227</v>
      </c>
      <c r="B494" s="51" t="s">
        <v>224</v>
      </c>
      <c r="C494" s="51" t="s">
        <v>225</v>
      </c>
      <c r="D494" s="51">
        <v>68</v>
      </c>
      <c r="E494" s="51">
        <v>62</v>
      </c>
    </row>
    <row r="495" spans="1:5">
      <c r="A495" s="51" t="s">
        <v>227</v>
      </c>
      <c r="B495" s="51" t="s">
        <v>224</v>
      </c>
      <c r="C495" s="51" t="s">
        <v>225</v>
      </c>
      <c r="D495" s="51">
        <v>69</v>
      </c>
      <c r="E495" s="51">
        <v>68</v>
      </c>
    </row>
    <row r="496" spans="1:5">
      <c r="A496" s="51" t="s">
        <v>227</v>
      </c>
      <c r="B496" s="51" t="s">
        <v>224</v>
      </c>
      <c r="C496" s="51" t="s">
        <v>225</v>
      </c>
      <c r="D496" s="51">
        <v>65</v>
      </c>
      <c r="E496" s="51">
        <v>62</v>
      </c>
    </row>
    <row r="497" spans="1:5">
      <c r="A497" s="51" t="s">
        <v>227</v>
      </c>
      <c r="B497" s="51" t="s">
        <v>224</v>
      </c>
      <c r="C497" s="51" t="s">
        <v>225</v>
      </c>
      <c r="D497" s="51">
        <v>63</v>
      </c>
      <c r="E497" s="51">
        <v>61</v>
      </c>
    </row>
    <row r="498" spans="1:5">
      <c r="A498" s="51" t="s">
        <v>227</v>
      </c>
      <c r="B498" s="51" t="s">
        <v>224</v>
      </c>
      <c r="C498" s="51" t="s">
        <v>225</v>
      </c>
      <c r="D498" s="51">
        <v>69</v>
      </c>
      <c r="E498" s="51">
        <v>67</v>
      </c>
    </row>
    <row r="499" spans="1:5">
      <c r="A499" s="51" t="s">
        <v>227</v>
      </c>
      <c r="B499" s="51" t="s">
        <v>224</v>
      </c>
      <c r="C499" s="51" t="s">
        <v>225</v>
      </c>
      <c r="D499" s="51">
        <v>67</v>
      </c>
      <c r="E499" s="51">
        <v>65</v>
      </c>
    </row>
    <row r="500" spans="1:5">
      <c r="A500" s="51" t="s">
        <v>227</v>
      </c>
      <c r="B500" s="51" t="s">
        <v>224</v>
      </c>
      <c r="C500" s="51" t="s">
        <v>225</v>
      </c>
      <c r="D500" s="51">
        <v>70</v>
      </c>
      <c r="E500" s="51">
        <v>68</v>
      </c>
    </row>
    <row r="501" spans="1:5">
      <c r="A501" s="51" t="s">
        <v>227</v>
      </c>
      <c r="B501" s="51" t="s">
        <v>224</v>
      </c>
      <c r="C501" s="51" t="s">
        <v>225</v>
      </c>
      <c r="D501" s="51">
        <v>59</v>
      </c>
      <c r="E501" s="51">
        <v>56</v>
      </c>
    </row>
    <row r="502" spans="1:5">
      <c r="A502" s="51" t="s">
        <v>227</v>
      </c>
      <c r="B502" s="51" t="s">
        <v>224</v>
      </c>
      <c r="C502" s="51" t="s">
        <v>225</v>
      </c>
      <c r="D502" s="51">
        <v>63</v>
      </c>
      <c r="E502" s="51">
        <v>60</v>
      </c>
    </row>
    <row r="503" spans="1:5">
      <c r="A503" s="51" t="s">
        <v>227</v>
      </c>
      <c r="B503" s="51" t="s">
        <v>224</v>
      </c>
      <c r="C503" s="51" t="s">
        <v>225</v>
      </c>
      <c r="D503" s="51">
        <v>64</v>
      </c>
      <c r="E503" s="51">
        <v>60</v>
      </c>
    </row>
    <row r="504" spans="1:5">
      <c r="A504" s="51" t="s">
        <v>227</v>
      </c>
      <c r="B504" s="51" t="s">
        <v>224</v>
      </c>
      <c r="C504" s="51" t="s">
        <v>225</v>
      </c>
      <c r="D504" s="51">
        <v>52</v>
      </c>
      <c r="E504" s="51">
        <v>51</v>
      </c>
    </row>
    <row r="505" spans="1:5">
      <c r="A505" s="51" t="s">
        <v>227</v>
      </c>
      <c r="B505" s="51" t="s">
        <v>224</v>
      </c>
      <c r="C505" s="51" t="s">
        <v>225</v>
      </c>
      <c r="D505" s="51">
        <v>62</v>
      </c>
      <c r="E505" s="51">
        <v>60</v>
      </c>
    </row>
    <row r="506" spans="1:5">
      <c r="A506" s="51" t="s">
        <v>227</v>
      </c>
      <c r="B506" s="51" t="s">
        <v>226</v>
      </c>
      <c r="C506" s="51" t="s">
        <v>225</v>
      </c>
      <c r="D506" s="51">
        <v>53</v>
      </c>
      <c r="E506" s="51">
        <v>50</v>
      </c>
    </row>
    <row r="507" spans="1:5">
      <c r="A507" s="51" t="s">
        <v>227</v>
      </c>
      <c r="B507" s="51" t="s">
        <v>226</v>
      </c>
      <c r="C507" s="51" t="s">
        <v>225</v>
      </c>
      <c r="D507" s="51">
        <v>65</v>
      </c>
      <c r="E507" s="51">
        <v>62</v>
      </c>
    </row>
    <row r="508" spans="1:5">
      <c r="A508" s="51" t="s">
        <v>227</v>
      </c>
      <c r="B508" s="51" t="s">
        <v>226</v>
      </c>
      <c r="C508" s="51" t="s">
        <v>225</v>
      </c>
      <c r="D508" s="51">
        <v>63</v>
      </c>
      <c r="E508" s="51">
        <v>61</v>
      </c>
    </row>
    <row r="509" spans="1:5">
      <c r="A509" s="51" t="s">
        <v>227</v>
      </c>
      <c r="B509" s="51" t="s">
        <v>224</v>
      </c>
      <c r="C509" s="51" t="s">
        <v>225</v>
      </c>
      <c r="D509" s="51">
        <v>63</v>
      </c>
      <c r="E509" s="51">
        <v>63</v>
      </c>
    </row>
    <row r="510" spans="1:5">
      <c r="A510" s="51" t="s">
        <v>227</v>
      </c>
      <c r="B510" s="51" t="s">
        <v>224</v>
      </c>
      <c r="C510" s="51" t="s">
        <v>225</v>
      </c>
      <c r="D510" s="51">
        <v>64</v>
      </c>
      <c r="E510" s="51">
        <v>62</v>
      </c>
    </row>
    <row r="511" spans="1:5">
      <c r="A511" s="51" t="s">
        <v>227</v>
      </c>
      <c r="B511" s="51" t="s">
        <v>224</v>
      </c>
      <c r="C511" s="51" t="s">
        <v>225</v>
      </c>
      <c r="D511" s="51">
        <v>68</v>
      </c>
      <c r="E511" s="51">
        <v>66</v>
      </c>
    </row>
    <row r="512" spans="1:5">
      <c r="A512" s="51" t="s">
        <v>227</v>
      </c>
      <c r="B512" s="51" t="s">
        <v>224</v>
      </c>
      <c r="C512" s="51" t="s">
        <v>225</v>
      </c>
      <c r="D512" s="51">
        <v>67</v>
      </c>
      <c r="E512" s="51">
        <v>65</v>
      </c>
    </row>
    <row r="513" spans="1:5">
      <c r="A513" s="51" t="s">
        <v>227</v>
      </c>
      <c r="B513" s="51" t="s">
        <v>224</v>
      </c>
      <c r="C513" s="51" t="s">
        <v>225</v>
      </c>
      <c r="D513" s="51">
        <v>61</v>
      </c>
      <c r="E513" s="51">
        <v>61</v>
      </c>
    </row>
    <row r="514" spans="1:5">
      <c r="A514" s="51" t="s">
        <v>227</v>
      </c>
      <c r="B514" s="51" t="s">
        <v>224</v>
      </c>
      <c r="C514" s="51" t="s">
        <v>225</v>
      </c>
      <c r="D514" s="51">
        <v>69</v>
      </c>
      <c r="E514" s="51">
        <v>68</v>
      </c>
    </row>
    <row r="515" spans="1:5">
      <c r="A515" s="51" t="s">
        <v>227</v>
      </c>
      <c r="B515" s="51" t="s">
        <v>224</v>
      </c>
      <c r="C515" s="51" t="s">
        <v>225</v>
      </c>
      <c r="D515" s="51">
        <v>67</v>
      </c>
      <c r="E515" s="51">
        <v>65</v>
      </c>
    </row>
    <row r="516" spans="1:5">
      <c r="A516" s="51" t="s">
        <v>227</v>
      </c>
      <c r="B516" s="51" t="s">
        <v>224</v>
      </c>
      <c r="C516" s="51" t="s">
        <v>225</v>
      </c>
      <c r="D516" s="51">
        <v>70</v>
      </c>
      <c r="E516" s="51">
        <v>68</v>
      </c>
    </row>
    <row r="517" spans="1:5">
      <c r="A517" s="51" t="s">
        <v>227</v>
      </c>
      <c r="B517" s="51" t="s">
        <v>224</v>
      </c>
      <c r="C517" s="51" t="s">
        <v>225</v>
      </c>
      <c r="D517" s="51">
        <v>64</v>
      </c>
      <c r="E517" s="51">
        <v>63</v>
      </c>
    </row>
    <row r="518" spans="1:5">
      <c r="A518" s="51" t="s">
        <v>227</v>
      </c>
      <c r="B518" s="51" t="s">
        <v>224</v>
      </c>
      <c r="C518" s="51" t="s">
        <v>225</v>
      </c>
      <c r="D518" s="51">
        <v>61</v>
      </c>
      <c r="E518" s="51">
        <v>60</v>
      </c>
    </row>
    <row r="519" spans="1:5">
      <c r="A519" s="51" t="s">
        <v>227</v>
      </c>
      <c r="B519" s="51" t="s">
        <v>224</v>
      </c>
      <c r="C519" s="51" t="s">
        <v>225</v>
      </c>
      <c r="D519" s="51">
        <v>68</v>
      </c>
      <c r="E519" s="51">
        <v>67</v>
      </c>
    </row>
    <row r="520" spans="1:5">
      <c r="A520" s="51" t="s">
        <v>227</v>
      </c>
      <c r="B520" s="51" t="s">
        <v>224</v>
      </c>
      <c r="C520" s="51" t="s">
        <v>225</v>
      </c>
      <c r="D520" s="51">
        <v>69</v>
      </c>
      <c r="E520" s="51">
        <v>69</v>
      </c>
    </row>
    <row r="521" spans="1:5">
      <c r="A521" s="51" t="s">
        <v>227</v>
      </c>
      <c r="B521" s="51" t="s">
        <v>224</v>
      </c>
      <c r="C521" s="51" t="s">
        <v>225</v>
      </c>
      <c r="D521" s="51">
        <v>62</v>
      </c>
      <c r="E521" s="51">
        <v>61</v>
      </c>
    </row>
    <row r="522" spans="1:5">
      <c r="A522" s="51" t="s">
        <v>227</v>
      </c>
      <c r="B522" s="51" t="s">
        <v>224</v>
      </c>
      <c r="C522" s="51" t="s">
        <v>225</v>
      </c>
      <c r="D522" s="51">
        <v>62</v>
      </c>
      <c r="E522" s="51">
        <v>60</v>
      </c>
    </row>
    <row r="523" spans="1:5">
      <c r="A523" s="51" t="s">
        <v>227</v>
      </c>
      <c r="B523" s="51" t="s">
        <v>224</v>
      </c>
      <c r="C523" s="51" t="s">
        <v>225</v>
      </c>
      <c r="D523" s="51">
        <v>62</v>
      </c>
      <c r="E523" s="51">
        <v>60</v>
      </c>
    </row>
    <row r="524" spans="1:5">
      <c r="A524" s="51" t="s">
        <v>227</v>
      </c>
      <c r="B524" s="51" t="s">
        <v>224</v>
      </c>
      <c r="C524" s="51" t="s">
        <v>225</v>
      </c>
      <c r="D524" s="51">
        <v>63</v>
      </c>
      <c r="E524" s="51">
        <v>63</v>
      </c>
    </row>
    <row r="525" spans="1:5">
      <c r="A525" s="51" t="s">
        <v>227</v>
      </c>
      <c r="B525" s="51" t="s">
        <v>224</v>
      </c>
      <c r="C525" s="51" t="s">
        <v>225</v>
      </c>
      <c r="D525" s="51">
        <v>64</v>
      </c>
      <c r="E525" s="51">
        <v>62</v>
      </c>
    </row>
    <row r="526" spans="1:5">
      <c r="A526" s="51" t="s">
        <v>227</v>
      </c>
      <c r="B526" s="51" t="s">
        <v>224</v>
      </c>
      <c r="C526" s="51" t="s">
        <v>225</v>
      </c>
      <c r="D526" s="51">
        <v>68</v>
      </c>
      <c r="E526" s="51">
        <v>67</v>
      </c>
    </row>
    <row r="527" spans="1:5">
      <c r="A527" s="51" t="s">
        <v>227</v>
      </c>
      <c r="B527" s="51" t="s">
        <v>224</v>
      </c>
      <c r="C527" s="51" t="s">
        <v>225</v>
      </c>
      <c r="D527" s="51">
        <v>67</v>
      </c>
      <c r="E527" s="51">
        <v>67</v>
      </c>
    </row>
    <row r="528" spans="1:5">
      <c r="A528" s="51" t="s">
        <v>227</v>
      </c>
      <c r="B528" s="51" t="s">
        <v>224</v>
      </c>
      <c r="C528" s="51" t="s">
        <v>225</v>
      </c>
      <c r="D528" s="51">
        <v>67</v>
      </c>
      <c r="E528" s="51">
        <v>66</v>
      </c>
    </row>
    <row r="529" spans="1:5">
      <c r="A529" s="51" t="s">
        <v>227</v>
      </c>
      <c r="B529" s="51" t="s">
        <v>224</v>
      </c>
      <c r="C529" s="51" t="s">
        <v>225</v>
      </c>
      <c r="D529" s="51">
        <v>69</v>
      </c>
      <c r="E529" s="51">
        <v>68</v>
      </c>
    </row>
    <row r="530" spans="1:5">
      <c r="A530" s="51" t="s">
        <v>227</v>
      </c>
      <c r="B530" s="51" t="s">
        <v>224</v>
      </c>
      <c r="C530" s="51" t="s">
        <v>225</v>
      </c>
      <c r="D530" s="51">
        <v>64</v>
      </c>
      <c r="E530" s="51">
        <v>63</v>
      </c>
    </row>
    <row r="531" spans="1:5">
      <c r="A531" s="51" t="s">
        <v>227</v>
      </c>
      <c r="B531" s="51" t="s">
        <v>224</v>
      </c>
      <c r="C531" s="51" t="s">
        <v>225</v>
      </c>
      <c r="D531" s="51">
        <v>65</v>
      </c>
      <c r="E531" s="51">
        <v>65</v>
      </c>
    </row>
    <row r="532" spans="1:5">
      <c r="A532" s="51" t="s">
        <v>227</v>
      </c>
      <c r="B532" s="51" t="s">
        <v>224</v>
      </c>
      <c r="C532" s="51" t="s">
        <v>225</v>
      </c>
      <c r="D532" s="51">
        <v>66</v>
      </c>
      <c r="E532" s="51">
        <v>65</v>
      </c>
    </row>
    <row r="533" spans="1:5">
      <c r="A533" s="51" t="s">
        <v>227</v>
      </c>
      <c r="B533" s="51" t="s">
        <v>224</v>
      </c>
      <c r="C533" s="51" t="s">
        <v>225</v>
      </c>
      <c r="D533" s="51">
        <v>70</v>
      </c>
      <c r="E533" s="51">
        <v>69</v>
      </c>
    </row>
    <row r="534" spans="1:5">
      <c r="A534" s="51" t="s">
        <v>227</v>
      </c>
      <c r="B534" s="51" t="s">
        <v>224</v>
      </c>
      <c r="C534" s="51" t="s">
        <v>225</v>
      </c>
      <c r="D534" s="51">
        <v>65</v>
      </c>
      <c r="E534" s="51">
        <v>64</v>
      </c>
    </row>
    <row r="535" spans="1:5">
      <c r="A535" s="51" t="s">
        <v>227</v>
      </c>
      <c r="B535" s="51" t="s">
        <v>226</v>
      </c>
      <c r="C535" s="51" t="s">
        <v>225</v>
      </c>
      <c r="D535" s="51">
        <v>63</v>
      </c>
      <c r="E535" s="51">
        <v>62</v>
      </c>
    </row>
    <row r="536" spans="1:5">
      <c r="A536" s="51" t="s">
        <v>227</v>
      </c>
      <c r="B536" s="51" t="s">
        <v>226</v>
      </c>
      <c r="C536" s="51" t="s">
        <v>225</v>
      </c>
      <c r="D536" s="51">
        <v>55</v>
      </c>
      <c r="E536" s="51">
        <v>54</v>
      </c>
    </row>
    <row r="537" spans="1:5">
      <c r="A537" s="51" t="s">
        <v>227</v>
      </c>
      <c r="B537" s="51" t="s">
        <v>226</v>
      </c>
      <c r="C537" s="51" t="s">
        <v>225</v>
      </c>
      <c r="D537" s="51">
        <v>62</v>
      </c>
      <c r="E537" s="51">
        <v>60</v>
      </c>
    </row>
    <row r="538" spans="1:5">
      <c r="A538" s="51" t="s">
        <v>227</v>
      </c>
      <c r="B538" s="51" t="s">
        <v>226</v>
      </c>
      <c r="C538" s="51" t="s">
        <v>225</v>
      </c>
      <c r="D538" s="51">
        <v>69</v>
      </c>
      <c r="E538" s="51">
        <v>66</v>
      </c>
    </row>
    <row r="539" spans="1:5">
      <c r="A539" s="51" t="s">
        <v>227</v>
      </c>
      <c r="B539" s="51" t="s">
        <v>226</v>
      </c>
      <c r="C539" s="51" t="s">
        <v>225</v>
      </c>
      <c r="D539" s="51">
        <v>62</v>
      </c>
      <c r="E539" s="51">
        <v>60</v>
      </c>
    </row>
    <row r="540" spans="1:5">
      <c r="A540" s="51" t="s">
        <v>227</v>
      </c>
      <c r="B540" s="51" t="s">
        <v>224</v>
      </c>
      <c r="C540" s="51" t="s">
        <v>228</v>
      </c>
      <c r="D540" s="51">
        <v>69</v>
      </c>
      <c r="E540" s="51">
        <v>47</v>
      </c>
    </row>
    <row r="541" spans="1:5">
      <c r="A541" s="51" t="s">
        <v>227</v>
      </c>
      <c r="B541" s="51" t="s">
        <v>224</v>
      </c>
      <c r="C541" s="51" t="s">
        <v>228</v>
      </c>
      <c r="D541" s="51">
        <v>79</v>
      </c>
      <c r="E541" s="51">
        <v>54</v>
      </c>
    </row>
    <row r="542" spans="1:5">
      <c r="A542" s="51" t="s">
        <v>227</v>
      </c>
      <c r="B542" s="51" t="s">
        <v>224</v>
      </c>
      <c r="C542" s="51" t="s">
        <v>228</v>
      </c>
      <c r="D542" s="51">
        <v>63</v>
      </c>
      <c r="E542" s="51">
        <v>46</v>
      </c>
    </row>
    <row r="543" spans="1:5">
      <c r="A543" s="51" t="s">
        <v>227</v>
      </c>
      <c r="B543" s="51" t="s">
        <v>224</v>
      </c>
      <c r="C543" s="51" t="s">
        <v>228</v>
      </c>
      <c r="D543" s="51">
        <v>62</v>
      </c>
      <c r="E543" s="51">
        <v>42</v>
      </c>
    </row>
    <row r="544" spans="1:5">
      <c r="A544" s="51" t="s">
        <v>227</v>
      </c>
      <c r="B544" s="51" t="s">
        <v>224</v>
      </c>
      <c r="C544" s="51" t="s">
        <v>228</v>
      </c>
      <c r="D544" s="51">
        <v>75</v>
      </c>
      <c r="E544" s="51">
        <v>48</v>
      </c>
    </row>
    <row r="545" spans="1:5">
      <c r="A545" s="51" t="s">
        <v>227</v>
      </c>
      <c r="B545" s="51" t="s">
        <v>224</v>
      </c>
      <c r="C545" s="51" t="s">
        <v>228</v>
      </c>
      <c r="D545" s="51">
        <v>66</v>
      </c>
      <c r="E545" s="51">
        <v>43</v>
      </c>
    </row>
    <row r="546" spans="1:5">
      <c r="A546" s="51" t="s">
        <v>227</v>
      </c>
      <c r="B546" s="51" t="s">
        <v>224</v>
      </c>
      <c r="C546" s="51" t="s">
        <v>228</v>
      </c>
      <c r="D546" s="51">
        <v>73</v>
      </c>
      <c r="E546" s="51">
        <v>47</v>
      </c>
    </row>
    <row r="547" spans="1:5">
      <c r="A547" s="51" t="s">
        <v>227</v>
      </c>
      <c r="B547" s="51" t="s">
        <v>224</v>
      </c>
      <c r="C547" s="51" t="s">
        <v>228</v>
      </c>
      <c r="D547" s="51">
        <v>73</v>
      </c>
      <c r="E547" s="51">
        <v>55</v>
      </c>
    </row>
    <row r="548" spans="1:5">
      <c r="A548" s="51" t="s">
        <v>227</v>
      </c>
      <c r="B548" s="51" t="s">
        <v>224</v>
      </c>
      <c r="C548" s="51" t="s">
        <v>228</v>
      </c>
      <c r="D548" s="51">
        <v>64</v>
      </c>
      <c r="E548" s="51">
        <v>44</v>
      </c>
    </row>
    <row r="549" spans="1:5">
      <c r="A549" s="51" t="s">
        <v>227</v>
      </c>
      <c r="B549" s="51" t="s">
        <v>224</v>
      </c>
      <c r="C549" s="51" t="s">
        <v>228</v>
      </c>
      <c r="D549" s="51">
        <v>64</v>
      </c>
      <c r="E549" s="51">
        <v>45</v>
      </c>
    </row>
    <row r="550" spans="1:5">
      <c r="A550" s="51" t="s">
        <v>227</v>
      </c>
      <c r="B550" s="51" t="s">
        <v>224</v>
      </c>
      <c r="C550" s="51" t="s">
        <v>228</v>
      </c>
      <c r="D550" s="51">
        <v>80</v>
      </c>
      <c r="E550" s="51">
        <v>59</v>
      </c>
    </row>
    <row r="551" spans="1:5">
      <c r="A551" s="51" t="s">
        <v>227</v>
      </c>
      <c r="B551" s="51" t="s">
        <v>224</v>
      </c>
      <c r="C551" s="51" t="s">
        <v>228</v>
      </c>
      <c r="D551" s="51">
        <v>74</v>
      </c>
      <c r="E551" s="51">
        <v>52</v>
      </c>
    </row>
    <row r="552" spans="1:5">
      <c r="A552" s="51" t="s">
        <v>227</v>
      </c>
      <c r="B552" s="51" t="s">
        <v>224</v>
      </c>
      <c r="C552" s="51" t="s">
        <v>228</v>
      </c>
      <c r="D552" s="51">
        <v>73</v>
      </c>
      <c r="E552" s="51">
        <v>50</v>
      </c>
    </row>
    <row r="553" spans="1:5">
      <c r="A553" s="51" t="s">
        <v>227</v>
      </c>
      <c r="B553" s="51" t="s">
        <v>224</v>
      </c>
      <c r="C553" s="51" t="s">
        <v>228</v>
      </c>
      <c r="D553" s="51">
        <v>67</v>
      </c>
      <c r="E553" s="51">
        <v>50</v>
      </c>
    </row>
    <row r="554" spans="1:5">
      <c r="A554" s="51" t="s">
        <v>227</v>
      </c>
      <c r="B554" s="51" t="s">
        <v>224</v>
      </c>
      <c r="C554" s="51" t="s">
        <v>228</v>
      </c>
      <c r="D554" s="51">
        <v>71</v>
      </c>
      <c r="E554" s="51">
        <v>46</v>
      </c>
    </row>
    <row r="555" spans="1:5">
      <c r="A555" s="51" t="s">
        <v>227</v>
      </c>
      <c r="B555" s="51" t="s">
        <v>224</v>
      </c>
      <c r="C555" s="51" t="s">
        <v>228</v>
      </c>
      <c r="D555" s="51">
        <v>73</v>
      </c>
      <c r="E555" s="51">
        <v>53</v>
      </c>
    </row>
    <row r="556" spans="1:5">
      <c r="A556" s="51" t="s">
        <v>227</v>
      </c>
      <c r="B556" s="51" t="s">
        <v>224</v>
      </c>
      <c r="C556" s="51" t="s">
        <v>228</v>
      </c>
      <c r="D556" s="51">
        <v>65</v>
      </c>
      <c r="E556" s="51">
        <v>51</v>
      </c>
    </row>
    <row r="557" spans="1:5">
      <c r="A557" s="51" t="s">
        <v>227</v>
      </c>
      <c r="B557" s="51" t="s">
        <v>224</v>
      </c>
      <c r="C557" s="51" t="s">
        <v>228</v>
      </c>
      <c r="D557" s="51">
        <v>64</v>
      </c>
      <c r="E557" s="51">
        <v>47</v>
      </c>
    </row>
    <row r="558" spans="1:5">
      <c r="A558" s="51" t="s">
        <v>227</v>
      </c>
      <c r="B558" s="51" t="s">
        <v>224</v>
      </c>
      <c r="C558" s="51" t="s">
        <v>228</v>
      </c>
      <c r="D558" s="51">
        <v>68</v>
      </c>
      <c r="E558" s="51">
        <v>45</v>
      </c>
    </row>
    <row r="559" spans="1:5">
      <c r="A559" s="51" t="s">
        <v>227</v>
      </c>
      <c r="B559" s="51" t="s">
        <v>224</v>
      </c>
      <c r="C559" s="51" t="s">
        <v>228</v>
      </c>
      <c r="D559" s="51">
        <v>73</v>
      </c>
      <c r="E559" s="51">
        <v>52</v>
      </c>
    </row>
    <row r="560" spans="1:5">
      <c r="A560" s="51" t="s">
        <v>227</v>
      </c>
      <c r="B560" s="51" t="s">
        <v>224</v>
      </c>
      <c r="C560" s="51" t="s">
        <v>228</v>
      </c>
      <c r="D560" s="51">
        <v>66</v>
      </c>
      <c r="E560" s="51">
        <v>47</v>
      </c>
    </row>
    <row r="561" spans="1:5">
      <c r="A561" s="51" t="s">
        <v>227</v>
      </c>
      <c r="B561" s="51" t="s">
        <v>224</v>
      </c>
      <c r="C561" s="51" t="s">
        <v>228</v>
      </c>
      <c r="D561" s="51">
        <v>73</v>
      </c>
      <c r="E561" s="51">
        <v>54</v>
      </c>
    </row>
    <row r="562" spans="1:5">
      <c r="A562" s="51" t="s">
        <v>227</v>
      </c>
      <c r="B562" s="51" t="s">
        <v>224</v>
      </c>
      <c r="C562" s="51" t="s">
        <v>228</v>
      </c>
      <c r="D562" s="51">
        <v>72</v>
      </c>
      <c r="E562" s="51">
        <v>55</v>
      </c>
    </row>
    <row r="563" spans="1:5">
      <c r="A563" s="51" t="s">
        <v>227</v>
      </c>
      <c r="B563" s="51" t="s">
        <v>224</v>
      </c>
      <c r="C563" s="51" t="s">
        <v>228</v>
      </c>
      <c r="D563" s="51">
        <v>74</v>
      </c>
      <c r="E563" s="51">
        <v>53</v>
      </c>
    </row>
    <row r="564" spans="1:5">
      <c r="A564" s="51" t="s">
        <v>227</v>
      </c>
      <c r="B564" s="51" t="s">
        <v>224</v>
      </c>
      <c r="C564" s="51" t="s">
        <v>228</v>
      </c>
      <c r="D564" s="51">
        <v>64</v>
      </c>
      <c r="E564" s="51">
        <v>49</v>
      </c>
    </row>
    <row r="565" spans="1:5">
      <c r="A565" s="51" t="s">
        <v>227</v>
      </c>
      <c r="B565" s="51" t="s">
        <v>224</v>
      </c>
      <c r="C565" s="51" t="s">
        <v>228</v>
      </c>
      <c r="D565" s="51">
        <v>75</v>
      </c>
      <c r="E565" s="51">
        <v>57</v>
      </c>
    </row>
    <row r="566" spans="1:5">
      <c r="A566" s="51" t="s">
        <v>227</v>
      </c>
      <c r="B566" s="51" t="s">
        <v>224</v>
      </c>
      <c r="C566" s="51" t="s">
        <v>228</v>
      </c>
      <c r="D566" s="51">
        <v>70</v>
      </c>
      <c r="E566" s="51">
        <v>50</v>
      </c>
    </row>
    <row r="567" spans="1:5">
      <c r="A567" s="51" t="s">
        <v>227</v>
      </c>
      <c r="B567" s="51" t="s">
        <v>224</v>
      </c>
      <c r="C567" s="51" t="s">
        <v>228</v>
      </c>
      <c r="D567" s="51">
        <v>66</v>
      </c>
      <c r="E567" s="51">
        <v>46</v>
      </c>
    </row>
    <row r="568" spans="1:5">
      <c r="A568" s="51" t="s">
        <v>227</v>
      </c>
      <c r="B568" s="51" t="s">
        <v>224</v>
      </c>
      <c r="C568" s="51" t="s">
        <v>228</v>
      </c>
      <c r="D568" s="51">
        <v>64</v>
      </c>
      <c r="E568" s="51">
        <v>45</v>
      </c>
    </row>
    <row r="569" spans="1:5">
      <c r="A569" s="51" t="s">
        <v>227</v>
      </c>
      <c r="B569" s="51" t="s">
        <v>224</v>
      </c>
      <c r="C569" s="51" t="s">
        <v>228</v>
      </c>
      <c r="D569" s="51">
        <v>68</v>
      </c>
      <c r="E569" s="51">
        <v>49</v>
      </c>
    </row>
    <row r="570" spans="1:5">
      <c r="A570" s="51" t="s">
        <v>227</v>
      </c>
      <c r="B570" s="51" t="s">
        <v>224</v>
      </c>
      <c r="C570" s="51" t="s">
        <v>228</v>
      </c>
      <c r="D570" s="51">
        <v>72</v>
      </c>
      <c r="E570" s="51">
        <v>51</v>
      </c>
    </row>
    <row r="571" spans="1:5">
      <c r="A571" s="51" t="s">
        <v>227</v>
      </c>
      <c r="B571" s="51" t="s">
        <v>224</v>
      </c>
      <c r="C571" s="51" t="s">
        <v>228</v>
      </c>
      <c r="D571" s="51">
        <v>74</v>
      </c>
      <c r="E571" s="51">
        <v>55</v>
      </c>
    </row>
    <row r="572" spans="1:5">
      <c r="A572" s="51" t="s">
        <v>227</v>
      </c>
      <c r="B572" s="51" t="s">
        <v>224</v>
      </c>
      <c r="C572" s="51" t="s">
        <v>228</v>
      </c>
      <c r="D572" s="51">
        <v>63</v>
      </c>
      <c r="E572" s="51">
        <v>54</v>
      </c>
    </row>
    <row r="573" spans="1:5">
      <c r="A573" s="51" t="s">
        <v>227</v>
      </c>
      <c r="B573" s="51" t="s">
        <v>224</v>
      </c>
      <c r="C573" s="51" t="s">
        <v>228</v>
      </c>
      <c r="D573" s="51">
        <v>64</v>
      </c>
      <c r="E573" s="51">
        <v>46</v>
      </c>
    </row>
    <row r="574" spans="1:5">
      <c r="A574" s="51" t="s">
        <v>227</v>
      </c>
      <c r="B574" s="51" t="s">
        <v>224</v>
      </c>
      <c r="C574" s="51" t="s">
        <v>228</v>
      </c>
      <c r="D574" s="51">
        <v>72</v>
      </c>
      <c r="E574" s="51">
        <v>54</v>
      </c>
    </row>
    <row r="575" spans="1:5">
      <c r="A575" s="51" t="s">
        <v>227</v>
      </c>
      <c r="B575" s="51" t="s">
        <v>224</v>
      </c>
      <c r="C575" s="51" t="s">
        <v>228</v>
      </c>
      <c r="D575" s="51">
        <v>76</v>
      </c>
      <c r="E575" s="51">
        <v>51</v>
      </c>
    </row>
    <row r="576" spans="1:5">
      <c r="A576" s="51" t="s">
        <v>227</v>
      </c>
      <c r="B576" s="51" t="s">
        <v>224</v>
      </c>
      <c r="C576" s="51" t="s">
        <v>228</v>
      </c>
      <c r="D576" s="51">
        <v>62</v>
      </c>
      <c r="E576" s="51">
        <v>47</v>
      </c>
    </row>
    <row r="577" spans="1:5">
      <c r="A577" s="51" t="s">
        <v>227</v>
      </c>
      <c r="B577" s="51" t="s">
        <v>226</v>
      </c>
      <c r="C577" s="51" t="s">
        <v>228</v>
      </c>
      <c r="D577" s="51">
        <v>69</v>
      </c>
      <c r="E577" s="51">
        <v>47</v>
      </c>
    </row>
    <row r="578" spans="1:5">
      <c r="A578" s="51" t="s">
        <v>227</v>
      </c>
      <c r="B578" s="51" t="s">
        <v>226</v>
      </c>
      <c r="C578" s="51" t="s">
        <v>228</v>
      </c>
      <c r="D578" s="51">
        <v>66</v>
      </c>
      <c r="E578" s="51">
        <v>47</v>
      </c>
    </row>
    <row r="579" spans="1:5">
      <c r="A579" s="51" t="s">
        <v>227</v>
      </c>
      <c r="B579" s="51" t="s">
        <v>226</v>
      </c>
      <c r="C579" s="51" t="s">
        <v>228</v>
      </c>
      <c r="D579" s="51">
        <v>74</v>
      </c>
      <c r="E579" s="51">
        <v>49</v>
      </c>
    </row>
    <row r="580" spans="1:5">
      <c r="A580" s="51" t="s">
        <v>227</v>
      </c>
      <c r="B580" s="51" t="s">
        <v>226</v>
      </c>
      <c r="C580" s="51" t="s">
        <v>228</v>
      </c>
      <c r="D580" s="51">
        <v>73</v>
      </c>
      <c r="E580" s="51">
        <v>54</v>
      </c>
    </row>
    <row r="581" spans="1:5">
      <c r="A581" s="51" t="s">
        <v>227</v>
      </c>
      <c r="B581" s="51" t="s">
        <v>226</v>
      </c>
      <c r="C581" s="51" t="s">
        <v>228</v>
      </c>
      <c r="D581" s="51">
        <v>66</v>
      </c>
      <c r="E581" s="51">
        <v>49</v>
      </c>
    </row>
    <row r="582" spans="1:5">
      <c r="A582" s="51" t="s">
        <v>227</v>
      </c>
      <c r="B582" s="51" t="s">
        <v>226</v>
      </c>
      <c r="C582" s="51" t="s">
        <v>228</v>
      </c>
      <c r="D582" s="51">
        <v>77</v>
      </c>
      <c r="E582" s="51">
        <v>53</v>
      </c>
    </row>
    <row r="583" spans="1:5">
      <c r="A583" s="51" t="s">
        <v>227</v>
      </c>
      <c r="B583" s="51" t="s">
        <v>226</v>
      </c>
      <c r="C583" s="51" t="s">
        <v>228</v>
      </c>
      <c r="D583" s="51">
        <v>71</v>
      </c>
      <c r="E583" s="51">
        <v>48</v>
      </c>
    </row>
    <row r="584" spans="1:5">
      <c r="A584" s="51" t="s">
        <v>227</v>
      </c>
      <c r="B584" s="51" t="s">
        <v>226</v>
      </c>
      <c r="C584" s="51" t="s">
        <v>228</v>
      </c>
      <c r="D584" s="51">
        <v>67</v>
      </c>
      <c r="E584" s="51">
        <v>46</v>
      </c>
    </row>
    <row r="585" spans="1:5">
      <c r="A585" s="51" t="s">
        <v>227</v>
      </c>
      <c r="B585" s="51" t="s">
        <v>226</v>
      </c>
      <c r="C585" s="51" t="s">
        <v>228</v>
      </c>
      <c r="D585" s="51">
        <v>65</v>
      </c>
      <c r="E585" s="51">
        <v>46</v>
      </c>
    </row>
    <row r="586" spans="1:5">
      <c r="A586" s="51" t="s">
        <v>227</v>
      </c>
      <c r="B586" s="51" t="s">
        <v>226</v>
      </c>
      <c r="C586" s="51" t="s">
        <v>228</v>
      </c>
      <c r="D586" s="51">
        <v>69</v>
      </c>
      <c r="E586" s="51">
        <v>49</v>
      </c>
    </row>
    <row r="587" spans="1:5">
      <c r="A587" s="51" t="s">
        <v>227</v>
      </c>
      <c r="B587" s="51" t="s">
        <v>226</v>
      </c>
      <c r="C587" s="51" t="s">
        <v>228</v>
      </c>
      <c r="D587" s="51">
        <v>67</v>
      </c>
      <c r="E587" s="51">
        <v>49</v>
      </c>
    </row>
    <row r="588" spans="1:5">
      <c r="A588" s="51" t="s">
        <v>227</v>
      </c>
      <c r="B588" s="51" t="s">
        <v>226</v>
      </c>
      <c r="C588" s="51" t="s">
        <v>228</v>
      </c>
      <c r="D588" s="51">
        <v>63</v>
      </c>
      <c r="E588" s="51">
        <v>40</v>
      </c>
    </row>
    <row r="589" spans="1:5">
      <c r="A589" s="51" t="s">
        <v>227</v>
      </c>
      <c r="B589" s="51" t="s">
        <v>224</v>
      </c>
      <c r="C589" s="51" t="s">
        <v>228</v>
      </c>
      <c r="D589" s="51">
        <v>78</v>
      </c>
      <c r="E589" s="51">
        <v>56</v>
      </c>
    </row>
    <row r="590" spans="1:5">
      <c r="A590" s="51" t="s">
        <v>227</v>
      </c>
      <c r="B590" s="51" t="s">
        <v>224</v>
      </c>
      <c r="C590" s="51" t="s">
        <v>228</v>
      </c>
      <c r="D590" s="51">
        <v>74</v>
      </c>
      <c r="E590" s="51">
        <v>53</v>
      </c>
    </row>
    <row r="591" spans="1:5">
      <c r="A591" s="51" t="s">
        <v>227</v>
      </c>
      <c r="B591" s="51" t="s">
        <v>224</v>
      </c>
      <c r="C591" s="51" t="s">
        <v>228</v>
      </c>
      <c r="D591" s="51">
        <v>73</v>
      </c>
      <c r="E591" s="51">
        <v>51</v>
      </c>
    </row>
    <row r="592" spans="1:5">
      <c r="A592" s="51" t="s">
        <v>227</v>
      </c>
      <c r="B592" s="51" t="s">
        <v>224</v>
      </c>
      <c r="C592" s="51" t="s">
        <v>228</v>
      </c>
      <c r="D592" s="51">
        <v>75</v>
      </c>
      <c r="E592" s="51">
        <v>52</v>
      </c>
    </row>
    <row r="593" spans="1:5">
      <c r="A593" s="51" t="s">
        <v>227</v>
      </c>
      <c r="B593" s="51" t="s">
        <v>224</v>
      </c>
      <c r="C593" s="51" t="s">
        <v>228</v>
      </c>
      <c r="D593" s="51">
        <v>75</v>
      </c>
      <c r="E593" s="51">
        <v>52</v>
      </c>
    </row>
    <row r="594" spans="1:5">
      <c r="A594" s="51" t="s">
        <v>227</v>
      </c>
      <c r="B594" s="51" t="s">
        <v>224</v>
      </c>
      <c r="C594" s="51" t="s">
        <v>228</v>
      </c>
      <c r="D594" s="51">
        <v>75</v>
      </c>
      <c r="E594" s="51">
        <v>56</v>
      </c>
    </row>
    <row r="595" spans="1:5">
      <c r="A595" s="51" t="s">
        <v>227</v>
      </c>
      <c r="B595" s="51" t="s">
        <v>224</v>
      </c>
      <c r="C595" s="51" t="s">
        <v>228</v>
      </c>
      <c r="D595" s="51">
        <v>76</v>
      </c>
      <c r="E595" s="51">
        <v>53</v>
      </c>
    </row>
    <row r="596" spans="1:5">
      <c r="A596" s="51" t="s">
        <v>227</v>
      </c>
      <c r="B596" s="51" t="s">
        <v>224</v>
      </c>
      <c r="C596" s="51" t="s">
        <v>228</v>
      </c>
      <c r="D596" s="51">
        <v>76</v>
      </c>
      <c r="E596" s="51">
        <v>56</v>
      </c>
    </row>
    <row r="597" spans="1:5">
      <c r="A597" s="51" t="s">
        <v>227</v>
      </c>
      <c r="B597" s="51" t="s">
        <v>224</v>
      </c>
      <c r="C597" s="51" t="s">
        <v>228</v>
      </c>
      <c r="D597" s="51">
        <v>70</v>
      </c>
      <c r="E597" s="51">
        <v>47</v>
      </c>
    </row>
    <row r="598" spans="1:5">
      <c r="A598" s="51" t="s">
        <v>227</v>
      </c>
      <c r="B598" s="51" t="s">
        <v>224</v>
      </c>
      <c r="C598" s="51" t="s">
        <v>228</v>
      </c>
      <c r="D598" s="51">
        <v>73</v>
      </c>
      <c r="E598" s="51">
        <v>54</v>
      </c>
    </row>
    <row r="599" spans="1:5">
      <c r="A599" s="51" t="s">
        <v>227</v>
      </c>
      <c r="B599" s="51" t="s">
        <v>224</v>
      </c>
      <c r="C599" s="51" t="s">
        <v>228</v>
      </c>
      <c r="D599" s="51">
        <v>77</v>
      </c>
      <c r="E599" s="51">
        <v>56</v>
      </c>
    </row>
    <row r="600" spans="1:5">
      <c r="A600" s="51" t="s">
        <v>227</v>
      </c>
      <c r="B600" s="51" t="s">
        <v>224</v>
      </c>
      <c r="C600" s="51" t="s">
        <v>228</v>
      </c>
      <c r="D600" s="51">
        <v>76</v>
      </c>
      <c r="E600" s="51">
        <v>53</v>
      </c>
    </row>
    <row r="601" spans="1:5">
      <c r="A601" s="51" t="s">
        <v>227</v>
      </c>
      <c r="B601" s="51" t="s">
        <v>224</v>
      </c>
      <c r="C601" s="51" t="s">
        <v>228</v>
      </c>
      <c r="D601" s="51">
        <v>75</v>
      </c>
      <c r="E601" s="51">
        <v>50</v>
      </c>
    </row>
    <row r="602" spans="1:5">
      <c r="A602" s="51" t="s">
        <v>227</v>
      </c>
      <c r="B602" s="51" t="s">
        <v>224</v>
      </c>
      <c r="C602" s="51" t="s">
        <v>228</v>
      </c>
      <c r="D602" s="51">
        <v>69</v>
      </c>
      <c r="E602" s="51">
        <v>49</v>
      </c>
    </row>
    <row r="603" spans="1:5">
      <c r="A603" s="51" t="s">
        <v>227</v>
      </c>
      <c r="B603" s="51" t="s">
        <v>224</v>
      </c>
      <c r="C603" s="51" t="s">
        <v>228</v>
      </c>
      <c r="D603" s="51">
        <v>77</v>
      </c>
      <c r="E603" s="51">
        <v>56</v>
      </c>
    </row>
    <row r="604" spans="1:5">
      <c r="A604" s="51" t="s">
        <v>227</v>
      </c>
      <c r="B604" s="51" t="s">
        <v>224</v>
      </c>
      <c r="C604" s="51" t="s">
        <v>228</v>
      </c>
      <c r="D604" s="51">
        <v>75</v>
      </c>
      <c r="E604" s="51">
        <v>47</v>
      </c>
    </row>
    <row r="605" spans="1:5">
      <c r="A605" s="51" t="s">
        <v>227</v>
      </c>
      <c r="B605" s="51" t="s">
        <v>224</v>
      </c>
      <c r="C605" s="51" t="s">
        <v>228</v>
      </c>
      <c r="D605" s="51">
        <v>70</v>
      </c>
      <c r="E605" s="51">
        <v>55</v>
      </c>
    </row>
    <row r="606" spans="1:5">
      <c r="A606" s="51" t="s">
        <v>227</v>
      </c>
      <c r="B606" s="51" t="s">
        <v>224</v>
      </c>
      <c r="C606" s="51" t="s">
        <v>228</v>
      </c>
      <c r="D606" s="51">
        <v>77</v>
      </c>
      <c r="E606" s="51">
        <v>55</v>
      </c>
    </row>
    <row r="607" spans="1:5">
      <c r="A607" s="51" t="s">
        <v>227</v>
      </c>
      <c r="B607" s="51" t="s">
        <v>224</v>
      </c>
      <c r="C607" s="51" t="s">
        <v>228</v>
      </c>
      <c r="D607" s="51">
        <v>77</v>
      </c>
      <c r="E607" s="51">
        <v>57</v>
      </c>
    </row>
    <row r="608" spans="1:5">
      <c r="A608" s="51" t="s">
        <v>227</v>
      </c>
      <c r="B608" s="51" t="s">
        <v>224</v>
      </c>
      <c r="C608" s="51" t="s">
        <v>228</v>
      </c>
      <c r="D608" s="51">
        <v>66</v>
      </c>
      <c r="E608" s="51">
        <v>47</v>
      </c>
    </row>
    <row r="609" spans="1:5">
      <c r="A609" s="51" t="s">
        <v>227</v>
      </c>
      <c r="B609" s="51" t="s">
        <v>224</v>
      </c>
      <c r="C609" s="51" t="s">
        <v>228</v>
      </c>
      <c r="D609" s="51">
        <v>71</v>
      </c>
      <c r="E609" s="51">
        <v>54</v>
      </c>
    </row>
    <row r="610" spans="1:5">
      <c r="A610" s="51" t="s">
        <v>227</v>
      </c>
      <c r="B610" s="51" t="s">
        <v>224</v>
      </c>
      <c r="C610" s="51" t="s">
        <v>228</v>
      </c>
      <c r="D610" s="51">
        <v>73</v>
      </c>
      <c r="E610" s="51">
        <v>54</v>
      </c>
    </row>
    <row r="611" spans="1:5">
      <c r="A611" s="51" t="s">
        <v>227</v>
      </c>
      <c r="B611" s="51" t="s">
        <v>224</v>
      </c>
      <c r="C611" s="51" t="s">
        <v>228</v>
      </c>
      <c r="D611" s="51">
        <v>76</v>
      </c>
      <c r="E611" s="51">
        <v>56</v>
      </c>
    </row>
    <row r="612" spans="1:5">
      <c r="A612" s="51" t="s">
        <v>227</v>
      </c>
      <c r="B612" s="51" t="s">
        <v>224</v>
      </c>
      <c r="C612" s="51" t="s">
        <v>228</v>
      </c>
      <c r="D612" s="51">
        <v>78</v>
      </c>
      <c r="E612" s="51">
        <v>61</v>
      </c>
    </row>
    <row r="613" spans="1:5">
      <c r="A613" s="51" t="s">
        <v>227</v>
      </c>
      <c r="B613" s="51" t="s">
        <v>224</v>
      </c>
      <c r="C613" s="51" t="s">
        <v>228</v>
      </c>
      <c r="D613" s="51">
        <v>71</v>
      </c>
      <c r="E613" s="51">
        <v>52</v>
      </c>
    </row>
    <row r="614" spans="1:5">
      <c r="A614" s="51" t="s">
        <v>227</v>
      </c>
      <c r="B614" s="51" t="s">
        <v>224</v>
      </c>
      <c r="C614" s="51" t="s">
        <v>228</v>
      </c>
      <c r="D614" s="51">
        <v>76</v>
      </c>
      <c r="E614" s="51">
        <v>53</v>
      </c>
    </row>
    <row r="615" spans="1:5">
      <c r="A615" s="51" t="s">
        <v>227</v>
      </c>
      <c r="B615" s="51" t="s">
        <v>224</v>
      </c>
      <c r="C615" s="51" t="s">
        <v>228</v>
      </c>
      <c r="D615" s="51">
        <v>77</v>
      </c>
      <c r="E615" s="51">
        <v>53</v>
      </c>
    </row>
    <row r="616" spans="1:5">
      <c r="A616" s="51" t="s">
        <v>227</v>
      </c>
      <c r="B616" s="51" t="s">
        <v>224</v>
      </c>
      <c r="C616" s="51" t="s">
        <v>228</v>
      </c>
      <c r="D616" s="51">
        <v>76</v>
      </c>
      <c r="E616" s="51">
        <v>55</v>
      </c>
    </row>
    <row r="617" spans="1:5">
      <c r="A617" s="51" t="s">
        <v>227</v>
      </c>
      <c r="B617" s="51" t="s">
        <v>224</v>
      </c>
      <c r="C617" s="51" t="s">
        <v>228</v>
      </c>
      <c r="D617" s="51">
        <v>75</v>
      </c>
      <c r="E617" s="51">
        <v>59</v>
      </c>
    </row>
    <row r="618" spans="1:5">
      <c r="A618" s="51" t="s">
        <v>227</v>
      </c>
      <c r="B618" s="51" t="s">
        <v>224</v>
      </c>
      <c r="C618" s="51" t="s">
        <v>228</v>
      </c>
      <c r="D618" s="51">
        <v>77</v>
      </c>
      <c r="E618" s="51">
        <v>56</v>
      </c>
    </row>
    <row r="619" spans="1:5">
      <c r="A619" s="51" t="s">
        <v>227</v>
      </c>
      <c r="B619" s="51" t="s">
        <v>224</v>
      </c>
      <c r="C619" s="51" t="s">
        <v>228</v>
      </c>
      <c r="D619" s="51">
        <v>73</v>
      </c>
      <c r="E619" s="51">
        <v>54</v>
      </c>
    </row>
    <row r="620" spans="1:5">
      <c r="A620" s="51" t="s">
        <v>227</v>
      </c>
      <c r="B620" s="51" t="s">
        <v>224</v>
      </c>
      <c r="C620" s="51" t="s">
        <v>228</v>
      </c>
      <c r="D620" s="51">
        <v>76</v>
      </c>
      <c r="E620" s="51">
        <v>57</v>
      </c>
    </row>
    <row r="621" spans="1:5">
      <c r="A621" s="51" t="s">
        <v>227</v>
      </c>
      <c r="B621" s="51" t="s">
        <v>224</v>
      </c>
      <c r="C621" s="51" t="s">
        <v>228</v>
      </c>
      <c r="D621" s="51">
        <v>74</v>
      </c>
      <c r="E621" s="51">
        <v>56</v>
      </c>
    </row>
    <row r="622" spans="1:5">
      <c r="A622" s="51" t="s">
        <v>227</v>
      </c>
      <c r="B622" s="51" t="s">
        <v>224</v>
      </c>
      <c r="C622" s="51" t="s">
        <v>228</v>
      </c>
      <c r="D622" s="51">
        <v>79</v>
      </c>
      <c r="E622" s="51">
        <v>57</v>
      </c>
    </row>
    <row r="623" spans="1:5">
      <c r="A623" s="51" t="s">
        <v>227</v>
      </c>
      <c r="B623" s="51" t="s">
        <v>224</v>
      </c>
      <c r="C623" s="51" t="s">
        <v>228</v>
      </c>
      <c r="D623" s="51">
        <v>71</v>
      </c>
      <c r="E623" s="51">
        <v>50</v>
      </c>
    </row>
    <row r="624" spans="1:5">
      <c r="A624" s="51" t="s">
        <v>227</v>
      </c>
      <c r="B624" s="51" t="s">
        <v>224</v>
      </c>
      <c r="C624" s="51" t="s">
        <v>228</v>
      </c>
      <c r="D624" s="51">
        <v>72</v>
      </c>
      <c r="E624" s="51">
        <v>51</v>
      </c>
    </row>
    <row r="625" spans="1:5">
      <c r="A625" s="51" t="s">
        <v>227</v>
      </c>
      <c r="B625" s="51" t="s">
        <v>224</v>
      </c>
      <c r="C625" s="51" t="s">
        <v>228</v>
      </c>
      <c r="D625" s="51">
        <v>76</v>
      </c>
      <c r="E625" s="51">
        <v>52</v>
      </c>
    </row>
    <row r="626" spans="1:5">
      <c r="A626" s="51" t="s">
        <v>227</v>
      </c>
      <c r="B626" s="51" t="s">
        <v>224</v>
      </c>
      <c r="C626" s="51" t="s">
        <v>228</v>
      </c>
      <c r="D626" s="51">
        <v>71</v>
      </c>
      <c r="E626" s="51">
        <v>52</v>
      </c>
    </row>
    <row r="627" spans="1:5">
      <c r="A627" s="51" t="s">
        <v>227</v>
      </c>
      <c r="B627" s="51" t="s">
        <v>224</v>
      </c>
      <c r="C627" s="51" t="s">
        <v>228</v>
      </c>
      <c r="D627" s="51">
        <v>69</v>
      </c>
      <c r="E627" s="51">
        <v>51</v>
      </c>
    </row>
    <row r="628" spans="1:5">
      <c r="A628" s="51" t="s">
        <v>227</v>
      </c>
      <c r="B628" s="51" t="s">
        <v>224</v>
      </c>
      <c r="C628" s="51" t="s">
        <v>228</v>
      </c>
      <c r="D628" s="51">
        <v>75</v>
      </c>
      <c r="E628" s="51">
        <v>56</v>
      </c>
    </row>
    <row r="629" spans="1:5">
      <c r="A629" s="51" t="s">
        <v>227</v>
      </c>
      <c r="B629" s="51" t="s">
        <v>224</v>
      </c>
      <c r="C629" s="51" t="s">
        <v>228</v>
      </c>
      <c r="D629" s="51">
        <v>68</v>
      </c>
      <c r="E629" s="51">
        <v>50</v>
      </c>
    </row>
    <row r="630" spans="1:5">
      <c r="A630" s="51" t="s">
        <v>227</v>
      </c>
      <c r="B630" s="51" t="s">
        <v>224</v>
      </c>
      <c r="C630" s="51" t="s">
        <v>228</v>
      </c>
      <c r="D630" s="51">
        <v>77</v>
      </c>
      <c r="E630" s="51">
        <v>54</v>
      </c>
    </row>
    <row r="631" spans="1:5">
      <c r="A631" s="51" t="s">
        <v>227</v>
      </c>
      <c r="B631" s="51" t="s">
        <v>224</v>
      </c>
      <c r="C631" s="51" t="s">
        <v>228</v>
      </c>
      <c r="D631" s="51">
        <v>72</v>
      </c>
      <c r="E631" s="51">
        <v>54</v>
      </c>
    </row>
    <row r="632" spans="1:5">
      <c r="A632" s="51" t="s">
        <v>227</v>
      </c>
      <c r="B632" s="51" t="s">
        <v>224</v>
      </c>
      <c r="C632" s="51" t="s">
        <v>228</v>
      </c>
      <c r="D632" s="51">
        <v>71</v>
      </c>
      <c r="E632" s="51">
        <v>52</v>
      </c>
    </row>
    <row r="633" spans="1:5">
      <c r="A633" s="51" t="s">
        <v>227</v>
      </c>
      <c r="B633" s="51" t="s">
        <v>226</v>
      </c>
      <c r="C633" s="51" t="s">
        <v>228</v>
      </c>
      <c r="D633" s="51">
        <v>64</v>
      </c>
      <c r="E633" s="51">
        <v>57</v>
      </c>
    </row>
    <row r="634" spans="1:5">
      <c r="A634" s="51" t="s">
        <v>227</v>
      </c>
      <c r="B634" s="51" t="s">
        <v>226</v>
      </c>
      <c r="C634" s="51" t="s">
        <v>228</v>
      </c>
      <c r="D634" s="51">
        <v>59</v>
      </c>
      <c r="E634" s="51">
        <v>49</v>
      </c>
    </row>
    <row r="635" spans="1:5">
      <c r="A635" s="51" t="s">
        <v>227</v>
      </c>
      <c r="B635" s="51" t="s">
        <v>226</v>
      </c>
      <c r="C635" s="51" t="s">
        <v>228</v>
      </c>
      <c r="D635" s="51">
        <v>62</v>
      </c>
      <c r="E635" s="51">
        <v>49</v>
      </c>
    </row>
    <row r="636" spans="1:5">
      <c r="A636" s="51" t="s">
        <v>227</v>
      </c>
      <c r="B636" s="51" t="s">
        <v>226</v>
      </c>
      <c r="C636" s="51" t="s">
        <v>228</v>
      </c>
      <c r="D636" s="51">
        <v>73</v>
      </c>
      <c r="E636" s="51">
        <v>52</v>
      </c>
    </row>
    <row r="637" spans="1:5">
      <c r="A637" s="51" t="s">
        <v>227</v>
      </c>
      <c r="B637" s="51" t="s">
        <v>226</v>
      </c>
      <c r="C637" s="51" t="s">
        <v>228</v>
      </c>
      <c r="D637" s="51">
        <v>74</v>
      </c>
      <c r="E637" s="51">
        <v>54</v>
      </c>
    </row>
    <row r="638" spans="1:5">
      <c r="A638" s="51" t="s">
        <v>227</v>
      </c>
      <c r="B638" s="51" t="s">
        <v>226</v>
      </c>
      <c r="C638" s="51" t="s">
        <v>228</v>
      </c>
      <c r="D638" s="51">
        <v>58</v>
      </c>
      <c r="E638" s="51">
        <v>45</v>
      </c>
    </row>
    <row r="639" spans="1:5">
      <c r="A639" s="51" t="s">
        <v>227</v>
      </c>
      <c r="B639" s="51" t="s">
        <v>226</v>
      </c>
      <c r="C639" s="51" t="s">
        <v>228</v>
      </c>
      <c r="D639" s="51">
        <v>65</v>
      </c>
      <c r="E639" s="51">
        <v>50</v>
      </c>
    </row>
    <row r="640" spans="1:5">
      <c r="A640" s="51" t="s">
        <v>227</v>
      </c>
      <c r="B640" s="51" t="s">
        <v>226</v>
      </c>
      <c r="C640" s="51" t="s">
        <v>228</v>
      </c>
      <c r="D640" s="51">
        <v>68</v>
      </c>
      <c r="E640" s="51">
        <v>42</v>
      </c>
    </row>
    <row r="641" spans="1:5">
      <c r="A641" s="51" t="s">
        <v>227</v>
      </c>
      <c r="B641" s="51" t="s">
        <v>226</v>
      </c>
      <c r="C641" s="51" t="s">
        <v>228</v>
      </c>
      <c r="D641" s="51">
        <v>72</v>
      </c>
      <c r="E641" s="51">
        <v>54</v>
      </c>
    </row>
    <row r="642" spans="1:5">
      <c r="A642" s="51" t="s">
        <v>227</v>
      </c>
      <c r="B642" s="51" t="s">
        <v>226</v>
      </c>
      <c r="C642" s="51" t="s">
        <v>228</v>
      </c>
      <c r="D642" s="51">
        <v>59</v>
      </c>
      <c r="E642" s="51">
        <v>41</v>
      </c>
    </row>
    <row r="643" spans="1:5">
      <c r="A643" s="51" t="s">
        <v>227</v>
      </c>
      <c r="B643" s="51" t="s">
        <v>226</v>
      </c>
      <c r="C643" s="51" t="s">
        <v>228</v>
      </c>
      <c r="D643" s="51">
        <v>64</v>
      </c>
      <c r="E643" s="51">
        <v>52</v>
      </c>
    </row>
    <row r="644" spans="1:5">
      <c r="A644" s="51" t="s">
        <v>227</v>
      </c>
      <c r="B644" s="51" t="s">
        <v>226</v>
      </c>
      <c r="C644" s="51" t="s">
        <v>228</v>
      </c>
      <c r="D644" s="51">
        <v>61</v>
      </c>
      <c r="E644" s="51">
        <v>48</v>
      </c>
    </row>
    <row r="645" spans="1:5">
      <c r="A645" s="51" t="s">
        <v>227</v>
      </c>
      <c r="B645" s="51" t="s">
        <v>226</v>
      </c>
      <c r="C645" s="51" t="s">
        <v>228</v>
      </c>
      <c r="D645" s="51">
        <v>74</v>
      </c>
      <c r="E645" s="51">
        <v>53</v>
      </c>
    </row>
    <row r="646" spans="1:5">
      <c r="A646" s="51" t="s">
        <v>227</v>
      </c>
      <c r="B646" s="51" t="s">
        <v>226</v>
      </c>
      <c r="C646" s="51" t="s">
        <v>228</v>
      </c>
      <c r="D646" s="51">
        <v>53</v>
      </c>
      <c r="E646" s="51">
        <v>40</v>
      </c>
    </row>
    <row r="647" spans="1:5">
      <c r="A647" s="51" t="s">
        <v>227</v>
      </c>
      <c r="B647" s="51" t="s">
        <v>226</v>
      </c>
      <c r="C647" s="51" t="s">
        <v>228</v>
      </c>
      <c r="D647" s="51">
        <v>57</v>
      </c>
      <c r="E647" s="51">
        <v>41</v>
      </c>
    </row>
    <row r="648" spans="1:5">
      <c r="A648" s="51" t="s">
        <v>227</v>
      </c>
      <c r="B648" s="51" t="s">
        <v>226</v>
      </c>
      <c r="C648" s="51" t="s">
        <v>228</v>
      </c>
      <c r="D648" s="51">
        <v>71</v>
      </c>
      <c r="E648" s="51">
        <v>55</v>
      </c>
    </row>
    <row r="649" spans="1:5">
      <c r="A649" s="51" t="s">
        <v>227</v>
      </c>
      <c r="B649" s="51" t="s">
        <v>226</v>
      </c>
      <c r="C649" s="51" t="s">
        <v>228</v>
      </c>
      <c r="D649" s="51">
        <v>63</v>
      </c>
      <c r="E649" s="51">
        <v>52</v>
      </c>
    </row>
    <row r="650" spans="1:5">
      <c r="A650" s="51" t="s">
        <v>227</v>
      </c>
      <c r="B650" s="51" t="s">
        <v>226</v>
      </c>
      <c r="C650" s="51" t="s">
        <v>228</v>
      </c>
      <c r="D650" s="51">
        <v>68</v>
      </c>
      <c r="E650" s="51">
        <v>58</v>
      </c>
    </row>
    <row r="651" spans="1:5">
      <c r="A651" s="51" t="s">
        <v>227</v>
      </c>
      <c r="B651" s="51" t="s">
        <v>226</v>
      </c>
      <c r="C651" s="51" t="s">
        <v>228</v>
      </c>
      <c r="D651" s="51">
        <v>67</v>
      </c>
      <c r="E651" s="51">
        <v>55</v>
      </c>
    </row>
    <row r="652" spans="1:5">
      <c r="A652" s="51" t="s">
        <v>227</v>
      </c>
      <c r="B652" s="51" t="s">
        <v>226</v>
      </c>
      <c r="C652" s="51" t="s">
        <v>228</v>
      </c>
      <c r="D652" s="51">
        <v>64</v>
      </c>
      <c r="E652" s="51">
        <v>43</v>
      </c>
    </row>
    <row r="653" spans="1:5">
      <c r="A653" s="51" t="s">
        <v>227</v>
      </c>
      <c r="B653" s="51" t="s">
        <v>226</v>
      </c>
      <c r="C653" s="51" t="s">
        <v>228</v>
      </c>
      <c r="D653" s="51">
        <v>63</v>
      </c>
      <c r="E653" s="51">
        <v>58</v>
      </c>
    </row>
    <row r="654" spans="1:5">
      <c r="A654" s="51" t="s">
        <v>227</v>
      </c>
      <c r="B654" s="51" t="s">
        <v>226</v>
      </c>
      <c r="C654" s="51" t="s">
        <v>228</v>
      </c>
      <c r="D654" s="51">
        <v>71</v>
      </c>
      <c r="E654" s="51">
        <v>55</v>
      </c>
    </row>
    <row r="655" spans="1:5">
      <c r="A655" s="51" t="s">
        <v>227</v>
      </c>
      <c r="B655" s="51" t="s">
        <v>226</v>
      </c>
      <c r="C655" s="51" t="s">
        <v>228</v>
      </c>
      <c r="D655" s="51">
        <v>65</v>
      </c>
      <c r="E655" s="51">
        <v>43</v>
      </c>
    </row>
    <row r="656" spans="1:5">
      <c r="A656" s="51" t="s">
        <v>227</v>
      </c>
      <c r="B656" s="51" t="s">
        <v>226</v>
      </c>
      <c r="C656" s="51" t="s">
        <v>228</v>
      </c>
      <c r="D656" s="51">
        <v>61</v>
      </c>
      <c r="E656" s="51">
        <v>44</v>
      </c>
    </row>
    <row r="657" spans="1:5">
      <c r="A657" s="51" t="s">
        <v>227</v>
      </c>
      <c r="B657" s="51" t="s">
        <v>226</v>
      </c>
      <c r="C657" s="51" t="s">
        <v>228</v>
      </c>
      <c r="D657" s="51">
        <v>53</v>
      </c>
      <c r="E657" s="51">
        <v>39</v>
      </c>
    </row>
    <row r="658" spans="1:5">
      <c r="A658" s="51" t="s">
        <v>227</v>
      </c>
      <c r="B658" s="51" t="s">
        <v>226</v>
      </c>
      <c r="C658" s="51" t="s">
        <v>228</v>
      </c>
      <c r="D658" s="51">
        <v>49</v>
      </c>
      <c r="E658" s="51">
        <v>31</v>
      </c>
    </row>
    <row r="659" spans="1:5">
      <c r="A659" s="51" t="s">
        <v>227</v>
      </c>
      <c r="B659" s="51" t="s">
        <v>226</v>
      </c>
      <c r="C659" s="51" t="s">
        <v>228</v>
      </c>
      <c r="D659" s="51">
        <v>58</v>
      </c>
      <c r="E659" s="51">
        <v>39</v>
      </c>
    </row>
    <row r="660" spans="1:5">
      <c r="A660" s="51" t="s">
        <v>227</v>
      </c>
      <c r="B660" s="51" t="s">
        <v>226</v>
      </c>
      <c r="C660" s="51" t="s">
        <v>228</v>
      </c>
      <c r="D660" s="51">
        <v>67</v>
      </c>
      <c r="E660" s="51">
        <v>55</v>
      </c>
    </row>
    <row r="661" spans="1:5">
      <c r="A661" s="51" t="s">
        <v>227</v>
      </c>
      <c r="B661" s="51" t="s">
        <v>226</v>
      </c>
      <c r="C661" s="51" t="s">
        <v>228</v>
      </c>
      <c r="D661" s="51">
        <v>69</v>
      </c>
      <c r="E661" s="51">
        <v>56</v>
      </c>
    </row>
    <row r="662" spans="1:5">
      <c r="A662" s="51" t="s">
        <v>227</v>
      </c>
      <c r="B662" s="51" t="s">
        <v>226</v>
      </c>
      <c r="C662" s="51" t="s">
        <v>228</v>
      </c>
      <c r="D662" s="51">
        <v>71</v>
      </c>
      <c r="E662" s="51">
        <v>59</v>
      </c>
    </row>
    <row r="663" spans="1:5">
      <c r="A663" s="51" t="s">
        <v>227</v>
      </c>
      <c r="B663" s="51" t="s">
        <v>226</v>
      </c>
      <c r="C663" s="51" t="s">
        <v>228</v>
      </c>
      <c r="D663" s="51">
        <v>64</v>
      </c>
      <c r="E663" s="51">
        <v>55</v>
      </c>
    </row>
    <row r="664" spans="1:5">
      <c r="A664" s="51" t="s">
        <v>227</v>
      </c>
      <c r="B664" s="51" t="s">
        <v>226</v>
      </c>
      <c r="C664" s="51" t="s">
        <v>228</v>
      </c>
      <c r="D664" s="51">
        <v>59</v>
      </c>
      <c r="E664" s="51">
        <v>42</v>
      </c>
    </row>
    <row r="665" spans="1:5">
      <c r="A665" s="51" t="s">
        <v>227</v>
      </c>
      <c r="B665" s="51" t="s">
        <v>226</v>
      </c>
      <c r="C665" s="51" t="s">
        <v>228</v>
      </c>
      <c r="D665" s="51">
        <v>58</v>
      </c>
      <c r="E665" s="51">
        <v>42</v>
      </c>
    </row>
    <row r="666" spans="1:5">
      <c r="A666" s="51" t="s">
        <v>227</v>
      </c>
      <c r="B666" s="51" t="s">
        <v>226</v>
      </c>
      <c r="C666" s="51" t="s">
        <v>228</v>
      </c>
      <c r="D666" s="51">
        <v>74</v>
      </c>
      <c r="E666" s="51">
        <v>54</v>
      </c>
    </row>
    <row r="667" spans="1:5">
      <c r="A667" s="51" t="s">
        <v>227</v>
      </c>
      <c r="B667" s="51" t="s">
        <v>226</v>
      </c>
      <c r="C667" s="51" t="s">
        <v>228</v>
      </c>
      <c r="D667" s="51">
        <v>71</v>
      </c>
      <c r="E667" s="51">
        <v>57</v>
      </c>
    </row>
    <row r="668" spans="1:5">
      <c r="A668" s="51" t="s">
        <v>227</v>
      </c>
      <c r="B668" s="51" t="s">
        <v>226</v>
      </c>
      <c r="C668" s="51" t="s">
        <v>228</v>
      </c>
      <c r="D668" s="51">
        <v>62</v>
      </c>
      <c r="E668" s="51">
        <v>49</v>
      </c>
    </row>
    <row r="669" spans="1:5">
      <c r="A669" s="51" t="s">
        <v>227</v>
      </c>
      <c r="B669" s="51" t="s">
        <v>226</v>
      </c>
      <c r="C669" s="51" t="s">
        <v>228</v>
      </c>
      <c r="D669" s="51">
        <v>61</v>
      </c>
      <c r="E669" s="51">
        <v>51</v>
      </c>
    </row>
    <row r="670" spans="1:5">
      <c r="A670" s="51" t="s">
        <v>227</v>
      </c>
      <c r="B670" s="51" t="s">
        <v>226</v>
      </c>
      <c r="C670" s="51" t="s">
        <v>228</v>
      </c>
      <c r="D670" s="51">
        <v>73</v>
      </c>
      <c r="E670" s="51">
        <v>61</v>
      </c>
    </row>
    <row r="671" spans="1:5">
      <c r="A671" s="51" t="s">
        <v>227</v>
      </c>
      <c r="B671" s="51" t="s">
        <v>226</v>
      </c>
      <c r="C671" s="51" t="s">
        <v>228</v>
      </c>
      <c r="D671" s="51">
        <v>68</v>
      </c>
      <c r="E671" s="51">
        <v>52</v>
      </c>
    </row>
    <row r="672" spans="1:5">
      <c r="A672" s="51" t="s">
        <v>227</v>
      </c>
      <c r="B672" s="51" t="s">
        <v>226</v>
      </c>
      <c r="C672" s="51" t="s">
        <v>228</v>
      </c>
      <c r="D672" s="51">
        <v>65</v>
      </c>
      <c r="E672" s="51">
        <v>54</v>
      </c>
    </row>
    <row r="673" spans="1:5">
      <c r="A673" s="51" t="s">
        <v>227</v>
      </c>
      <c r="B673" s="51" t="s">
        <v>226</v>
      </c>
      <c r="C673" s="51" t="s">
        <v>228</v>
      </c>
      <c r="D673" s="51">
        <v>62</v>
      </c>
      <c r="E673" s="51">
        <v>49</v>
      </c>
    </row>
    <row r="674" spans="1:5">
      <c r="A674" s="51" t="s">
        <v>227</v>
      </c>
      <c r="B674" s="51" t="s">
        <v>226</v>
      </c>
      <c r="C674" s="51" t="s">
        <v>228</v>
      </c>
      <c r="D674" s="51">
        <v>73</v>
      </c>
      <c r="E674" s="51">
        <v>59</v>
      </c>
    </row>
    <row r="675" spans="1:5">
      <c r="A675" s="51" t="s">
        <v>227</v>
      </c>
      <c r="B675" s="51" t="s">
        <v>226</v>
      </c>
      <c r="C675" s="51" t="s">
        <v>228</v>
      </c>
      <c r="D675" s="51">
        <v>74</v>
      </c>
      <c r="E675" s="51">
        <v>61</v>
      </c>
    </row>
    <row r="676" spans="1:5">
      <c r="A676" s="51" t="s">
        <v>227</v>
      </c>
      <c r="B676" s="51" t="s">
        <v>226</v>
      </c>
      <c r="C676" s="51" t="s">
        <v>228</v>
      </c>
      <c r="D676" s="51">
        <v>59</v>
      </c>
      <c r="E676" s="51">
        <v>42</v>
      </c>
    </row>
    <row r="677" spans="1:5">
      <c r="A677" s="51" t="s">
        <v>227</v>
      </c>
      <c r="B677" s="51" t="s">
        <v>226</v>
      </c>
      <c r="C677" s="51" t="s">
        <v>228</v>
      </c>
      <c r="D677" s="51">
        <v>62</v>
      </c>
      <c r="E677" s="51">
        <v>51</v>
      </c>
    </row>
    <row r="678" spans="1:5">
      <c r="A678" s="51" t="s">
        <v>227</v>
      </c>
      <c r="B678" s="51" t="s">
        <v>226</v>
      </c>
      <c r="C678" s="51" t="s">
        <v>228</v>
      </c>
      <c r="D678" s="51">
        <v>58</v>
      </c>
      <c r="E678" s="51">
        <v>49</v>
      </c>
    </row>
    <row r="679" spans="1:5">
      <c r="A679" s="51" t="s">
        <v>227</v>
      </c>
      <c r="B679" s="51" t="s">
        <v>226</v>
      </c>
      <c r="C679" s="51" t="s">
        <v>228</v>
      </c>
      <c r="D679" s="51">
        <v>64</v>
      </c>
      <c r="E679" s="51">
        <v>55</v>
      </c>
    </row>
    <row r="680" spans="1:5">
      <c r="A680" s="51" t="s">
        <v>227</v>
      </c>
      <c r="B680" s="51" t="s">
        <v>226</v>
      </c>
      <c r="C680" s="51" t="s">
        <v>228</v>
      </c>
      <c r="D680" s="51">
        <v>68</v>
      </c>
      <c r="E680" s="51">
        <v>54</v>
      </c>
    </row>
    <row r="681" spans="1:5">
      <c r="A681" s="51" t="s">
        <v>227</v>
      </c>
      <c r="B681" s="51" t="s">
        <v>226</v>
      </c>
      <c r="C681" s="51" t="s">
        <v>228</v>
      </c>
      <c r="D681" s="51">
        <v>67</v>
      </c>
      <c r="E681" s="51">
        <v>56</v>
      </c>
    </row>
    <row r="682" spans="1:5">
      <c r="A682" s="51" t="s">
        <v>227</v>
      </c>
      <c r="B682" s="51" t="s">
        <v>226</v>
      </c>
      <c r="C682" s="51" t="s">
        <v>228</v>
      </c>
      <c r="D682" s="51">
        <v>72</v>
      </c>
      <c r="E682" s="51">
        <v>59</v>
      </c>
    </row>
    <row r="683" spans="1:5">
      <c r="A683" s="51" t="s">
        <v>227</v>
      </c>
      <c r="B683" s="51" t="s">
        <v>226</v>
      </c>
      <c r="C683" s="51" t="s">
        <v>228</v>
      </c>
      <c r="D683" s="51">
        <v>59</v>
      </c>
      <c r="E683" s="51">
        <v>42</v>
      </c>
    </row>
    <row r="684" spans="1:5">
      <c r="A684" s="51" t="s">
        <v>227</v>
      </c>
      <c r="B684" s="51" t="s">
        <v>226</v>
      </c>
      <c r="C684" s="51" t="s">
        <v>228</v>
      </c>
      <c r="D684" s="51">
        <v>59</v>
      </c>
      <c r="E684" s="51">
        <v>43</v>
      </c>
    </row>
    <row r="685" spans="1:5">
      <c r="A685" s="51" t="s">
        <v>227</v>
      </c>
      <c r="B685" s="51" t="s">
        <v>226</v>
      </c>
      <c r="C685" s="51" t="s">
        <v>228</v>
      </c>
      <c r="D685" s="51">
        <v>63</v>
      </c>
      <c r="E685" s="51">
        <v>52</v>
      </c>
    </row>
    <row r="686" spans="1:5">
      <c r="A686" s="51" t="s">
        <v>227</v>
      </c>
      <c r="B686" s="51" t="s">
        <v>226</v>
      </c>
      <c r="C686" s="51" t="s">
        <v>228</v>
      </c>
      <c r="D686" s="51">
        <v>67</v>
      </c>
      <c r="E686" s="51">
        <v>52</v>
      </c>
    </row>
    <row r="687" spans="1:5">
      <c r="A687" s="51" t="s">
        <v>227</v>
      </c>
      <c r="B687" s="51" t="s">
        <v>226</v>
      </c>
      <c r="C687" s="51" t="s">
        <v>228</v>
      </c>
      <c r="D687" s="51">
        <v>74</v>
      </c>
      <c r="E687" s="51">
        <v>57</v>
      </c>
    </row>
    <row r="688" spans="1:5">
      <c r="A688" s="51" t="s">
        <v>227</v>
      </c>
      <c r="B688" s="51" t="s">
        <v>226</v>
      </c>
      <c r="C688" s="51" t="s">
        <v>228</v>
      </c>
      <c r="D688" s="51">
        <v>53</v>
      </c>
      <c r="E688" s="51">
        <v>44</v>
      </c>
    </row>
    <row r="689" spans="1:5">
      <c r="A689" s="51" t="s">
        <v>227</v>
      </c>
      <c r="B689" s="51" t="s">
        <v>226</v>
      </c>
      <c r="C689" s="51" t="s">
        <v>228</v>
      </c>
      <c r="D689" s="51">
        <v>55</v>
      </c>
      <c r="E689" s="51">
        <v>42</v>
      </c>
    </row>
    <row r="690" spans="1:5">
      <c r="A690" s="51" t="s">
        <v>227</v>
      </c>
      <c r="B690" s="51" t="s">
        <v>226</v>
      </c>
      <c r="C690" s="51" t="s">
        <v>228</v>
      </c>
      <c r="D690" s="51">
        <v>64</v>
      </c>
      <c r="E690" s="51">
        <v>54</v>
      </c>
    </row>
    <row r="691" spans="1:5">
      <c r="A691" s="51" t="s">
        <v>227</v>
      </c>
      <c r="B691" s="51" t="s">
        <v>226</v>
      </c>
      <c r="C691" s="51" t="s">
        <v>228</v>
      </c>
      <c r="D691" s="51">
        <v>52</v>
      </c>
      <c r="E691" s="51">
        <v>39</v>
      </c>
    </row>
    <row r="692" spans="1:5">
      <c r="A692" s="51" t="s">
        <v>227</v>
      </c>
      <c r="B692" s="51" t="s">
        <v>226</v>
      </c>
      <c r="C692" s="51" t="s">
        <v>228</v>
      </c>
      <c r="D692" s="51">
        <v>72</v>
      </c>
      <c r="E692" s="51">
        <v>58</v>
      </c>
    </row>
    <row r="693" spans="1:5">
      <c r="A693" s="51" t="s">
        <v>227</v>
      </c>
      <c r="B693" s="51" t="s">
        <v>226</v>
      </c>
      <c r="C693" s="51" t="s">
        <v>228</v>
      </c>
      <c r="D693" s="51">
        <v>73</v>
      </c>
      <c r="E693" s="51">
        <v>61</v>
      </c>
    </row>
    <row r="694" spans="1:5">
      <c r="A694" s="51" t="s">
        <v>227</v>
      </c>
      <c r="B694" s="51" t="s">
        <v>226</v>
      </c>
      <c r="C694" s="51" t="s">
        <v>228</v>
      </c>
      <c r="D694" s="51">
        <v>59</v>
      </c>
      <c r="E694" s="51">
        <v>42</v>
      </c>
    </row>
    <row r="695" spans="1:5">
      <c r="A695" s="51" t="s">
        <v>227</v>
      </c>
      <c r="B695" s="51" t="s">
        <v>226</v>
      </c>
      <c r="C695" s="51" t="s">
        <v>228</v>
      </c>
      <c r="D695" s="51">
        <v>66</v>
      </c>
      <c r="E695" s="51">
        <v>50</v>
      </c>
    </row>
    <row r="696" spans="1:5">
      <c r="A696" s="51" t="s">
        <v>227</v>
      </c>
      <c r="B696" s="51" t="s">
        <v>226</v>
      </c>
      <c r="C696" s="51" t="s">
        <v>228</v>
      </c>
      <c r="D696" s="51">
        <v>62</v>
      </c>
      <c r="E696" s="51">
        <v>54</v>
      </c>
    </row>
    <row r="697" spans="1:5">
      <c r="A697" s="51" t="s">
        <v>227</v>
      </c>
      <c r="B697" s="51" t="s">
        <v>226</v>
      </c>
      <c r="C697" s="51" t="s">
        <v>228</v>
      </c>
      <c r="D697" s="51">
        <v>61</v>
      </c>
      <c r="E697" s="51">
        <v>43</v>
      </c>
    </row>
    <row r="698" spans="1:5">
      <c r="A698" s="51" t="s">
        <v>227</v>
      </c>
      <c r="B698" s="51" t="s">
        <v>226</v>
      </c>
      <c r="C698" s="51" t="s">
        <v>228</v>
      </c>
      <c r="D698" s="51">
        <v>74</v>
      </c>
      <c r="E698" s="51">
        <v>56</v>
      </c>
    </row>
    <row r="699" spans="1:5">
      <c r="A699" s="51" t="s">
        <v>227</v>
      </c>
      <c r="B699" s="51" t="s">
        <v>226</v>
      </c>
      <c r="C699" s="51" t="s">
        <v>228</v>
      </c>
      <c r="D699" s="51">
        <v>67</v>
      </c>
      <c r="E699" s="51">
        <v>49</v>
      </c>
    </row>
    <row r="700" spans="1:5">
      <c r="A700" s="51" t="s">
        <v>227</v>
      </c>
      <c r="B700" s="51" t="s">
        <v>226</v>
      </c>
      <c r="C700" s="51" t="s">
        <v>228</v>
      </c>
      <c r="D700" s="51">
        <v>64</v>
      </c>
      <c r="E700" s="51">
        <v>53</v>
      </c>
    </row>
    <row r="701" spans="1:5">
      <c r="A701" s="51" t="s">
        <v>227</v>
      </c>
      <c r="B701" s="51" t="s">
        <v>226</v>
      </c>
      <c r="C701" s="51" t="s">
        <v>228</v>
      </c>
      <c r="D701" s="51">
        <v>53</v>
      </c>
      <c r="E701" s="51">
        <v>39</v>
      </c>
    </row>
    <row r="702" spans="1:5">
      <c r="A702" s="51" t="s">
        <v>227</v>
      </c>
      <c r="B702" s="51" t="s">
        <v>226</v>
      </c>
      <c r="C702" s="51" t="s">
        <v>228</v>
      </c>
      <c r="D702" s="51">
        <v>55</v>
      </c>
      <c r="E702" s="51">
        <v>42</v>
      </c>
    </row>
    <row r="703" spans="1:5">
      <c r="A703" s="51" t="s">
        <v>227</v>
      </c>
      <c r="B703" s="51" t="s">
        <v>226</v>
      </c>
      <c r="C703" s="51" t="s">
        <v>228</v>
      </c>
      <c r="D703" s="51">
        <v>69</v>
      </c>
      <c r="E703" s="51">
        <v>51</v>
      </c>
    </row>
    <row r="704" spans="1:5">
      <c r="A704" s="51" t="s">
        <v>227</v>
      </c>
      <c r="B704" s="51" t="s">
        <v>226</v>
      </c>
      <c r="C704" s="51" t="s">
        <v>228</v>
      </c>
      <c r="D704" s="51">
        <v>67</v>
      </c>
      <c r="E704" s="51">
        <v>49</v>
      </c>
    </row>
    <row r="705" spans="1:5">
      <c r="A705" s="51" t="s">
        <v>227</v>
      </c>
      <c r="B705" s="51" t="s">
        <v>226</v>
      </c>
      <c r="C705" s="51" t="s">
        <v>228</v>
      </c>
      <c r="D705" s="51">
        <v>73</v>
      </c>
      <c r="E705" s="51">
        <v>59</v>
      </c>
    </row>
    <row r="706" spans="1:5">
      <c r="A706" s="51" t="s">
        <v>227</v>
      </c>
      <c r="B706" s="51" t="s">
        <v>226</v>
      </c>
      <c r="C706" s="51" t="s">
        <v>228</v>
      </c>
      <c r="D706" s="51">
        <v>67</v>
      </c>
      <c r="E706" s="51">
        <v>59</v>
      </c>
    </row>
    <row r="707" spans="1:5">
      <c r="A707" s="51" t="s">
        <v>227</v>
      </c>
      <c r="B707" s="51" t="s">
        <v>226</v>
      </c>
      <c r="C707" s="51" t="s">
        <v>228</v>
      </c>
      <c r="D707" s="51">
        <v>69</v>
      </c>
      <c r="E707" s="51">
        <v>58</v>
      </c>
    </row>
    <row r="708" spans="1:5">
      <c r="A708" s="51" t="s">
        <v>227</v>
      </c>
      <c r="B708" s="51" t="s">
        <v>226</v>
      </c>
      <c r="C708" s="51" t="s">
        <v>228</v>
      </c>
      <c r="D708" s="51">
        <v>74</v>
      </c>
      <c r="E708" s="51">
        <v>61</v>
      </c>
    </row>
    <row r="709" spans="1:5">
      <c r="A709" s="51" t="s">
        <v>227</v>
      </c>
      <c r="B709" s="51" t="s">
        <v>226</v>
      </c>
      <c r="C709" s="51" t="s">
        <v>228</v>
      </c>
      <c r="D709" s="51">
        <v>63</v>
      </c>
      <c r="E709" s="51">
        <v>56</v>
      </c>
    </row>
    <row r="710" spans="1:5">
      <c r="A710" s="51" t="s">
        <v>227</v>
      </c>
      <c r="B710" s="51" t="s">
        <v>226</v>
      </c>
      <c r="C710" s="51" t="s">
        <v>228</v>
      </c>
      <c r="D710" s="51">
        <v>65</v>
      </c>
      <c r="E710" s="51">
        <v>52</v>
      </c>
    </row>
    <row r="711" spans="1:5">
      <c r="A711" s="51" t="s">
        <v>227</v>
      </c>
      <c r="B711" s="51" t="s">
        <v>226</v>
      </c>
      <c r="C711" s="51" t="s">
        <v>228</v>
      </c>
      <c r="D711" s="51">
        <v>59</v>
      </c>
      <c r="E711" s="51">
        <v>49</v>
      </c>
    </row>
    <row r="712" spans="1:5">
      <c r="A712" s="51" t="s">
        <v>227</v>
      </c>
      <c r="B712" s="51" t="s">
        <v>226</v>
      </c>
      <c r="C712" s="51" t="s">
        <v>228</v>
      </c>
      <c r="D712" s="51">
        <v>53</v>
      </c>
      <c r="E712" s="51">
        <v>39</v>
      </c>
    </row>
    <row r="713" spans="1:5">
      <c r="A713" s="51" t="s">
        <v>227</v>
      </c>
      <c r="B713" s="51" t="s">
        <v>226</v>
      </c>
      <c r="C713" s="51" t="s">
        <v>228</v>
      </c>
      <c r="D713" s="51">
        <v>64</v>
      </c>
      <c r="E713" s="51">
        <v>48</v>
      </c>
    </row>
    <row r="714" spans="1:5">
      <c r="A714" s="51" t="s">
        <v>227</v>
      </c>
      <c r="B714" s="51" t="s">
        <v>226</v>
      </c>
      <c r="C714" s="51" t="s">
        <v>228</v>
      </c>
      <c r="D714" s="51">
        <v>69</v>
      </c>
      <c r="E714" s="51">
        <v>51</v>
      </c>
    </row>
    <row r="715" spans="1:5">
      <c r="A715" s="51" t="s">
        <v>227</v>
      </c>
      <c r="B715" s="51" t="s">
        <v>226</v>
      </c>
      <c r="C715" s="51" t="s">
        <v>228</v>
      </c>
      <c r="D715" s="51">
        <v>52</v>
      </c>
      <c r="E715" s="51">
        <v>38</v>
      </c>
    </row>
    <row r="716" spans="1:5">
      <c r="A716" s="51" t="s">
        <v>227</v>
      </c>
      <c r="B716" s="51" t="s">
        <v>226</v>
      </c>
      <c r="C716" s="51" t="s">
        <v>228</v>
      </c>
      <c r="D716" s="51">
        <v>57</v>
      </c>
      <c r="E716" s="51">
        <v>39</v>
      </c>
    </row>
    <row r="717" spans="1:5">
      <c r="A717" s="51" t="s">
        <v>227</v>
      </c>
      <c r="B717" s="51" t="s">
        <v>226</v>
      </c>
      <c r="C717" s="51" t="s">
        <v>228</v>
      </c>
      <c r="D717" s="51">
        <v>72</v>
      </c>
      <c r="E717" s="51">
        <v>54</v>
      </c>
    </row>
    <row r="718" spans="1:5">
      <c r="A718" s="51" t="s">
        <v>227</v>
      </c>
      <c r="B718" s="51" t="s">
        <v>226</v>
      </c>
      <c r="C718" s="51" t="s">
        <v>228</v>
      </c>
      <c r="D718" s="51">
        <v>71</v>
      </c>
      <c r="E718" s="51">
        <v>52</v>
      </c>
    </row>
    <row r="719" spans="1:5">
      <c r="A719" s="51" t="s">
        <v>227</v>
      </c>
      <c r="B719" s="51" t="s">
        <v>226</v>
      </c>
      <c r="C719" s="51" t="s">
        <v>228</v>
      </c>
      <c r="D719" s="51">
        <v>63</v>
      </c>
      <c r="E719" s="51">
        <v>49</v>
      </c>
    </row>
    <row r="720" spans="1:5">
      <c r="A720" s="51" t="s">
        <v>227</v>
      </c>
      <c r="B720" s="51" t="s">
        <v>224</v>
      </c>
      <c r="C720" s="51" t="s">
        <v>228</v>
      </c>
      <c r="D720" s="51">
        <v>70</v>
      </c>
      <c r="E720" s="51">
        <v>52</v>
      </c>
    </row>
    <row r="721" spans="1:5">
      <c r="A721" s="51" t="s">
        <v>227</v>
      </c>
      <c r="B721" s="51" t="s">
        <v>224</v>
      </c>
      <c r="C721" s="51" t="s">
        <v>228</v>
      </c>
      <c r="D721" s="51">
        <v>69</v>
      </c>
      <c r="E721" s="51">
        <v>49</v>
      </c>
    </row>
    <row r="722" spans="1:5">
      <c r="A722" s="51" t="s">
        <v>227</v>
      </c>
      <c r="B722" s="51" t="s">
        <v>224</v>
      </c>
      <c r="C722" s="51" t="s">
        <v>228</v>
      </c>
      <c r="D722" s="51">
        <v>69</v>
      </c>
      <c r="E722" s="51">
        <v>52</v>
      </c>
    </row>
    <row r="723" spans="1:5">
      <c r="A723" s="51" t="s">
        <v>227</v>
      </c>
      <c r="B723" s="51" t="s">
        <v>224</v>
      </c>
      <c r="C723" s="51" t="s">
        <v>228</v>
      </c>
      <c r="D723" s="51">
        <v>77</v>
      </c>
      <c r="E723" s="51">
        <v>59</v>
      </c>
    </row>
    <row r="724" spans="1:5">
      <c r="A724" s="51" t="s">
        <v>227</v>
      </c>
      <c r="B724" s="51" t="s">
        <v>224</v>
      </c>
      <c r="C724" s="51" t="s">
        <v>228</v>
      </c>
      <c r="D724" s="51">
        <v>80</v>
      </c>
      <c r="E724" s="51">
        <v>58</v>
      </c>
    </row>
    <row r="725" spans="1:5">
      <c r="A725" s="51" t="s">
        <v>227</v>
      </c>
      <c r="B725" s="51" t="s">
        <v>224</v>
      </c>
      <c r="C725" s="51" t="s">
        <v>228</v>
      </c>
      <c r="D725" s="51">
        <v>75</v>
      </c>
      <c r="E725" s="51">
        <v>56</v>
      </c>
    </row>
    <row r="726" spans="1:5">
      <c r="A726" s="51" t="s">
        <v>227</v>
      </c>
      <c r="B726" s="51" t="s">
        <v>224</v>
      </c>
      <c r="C726" s="51" t="s">
        <v>228</v>
      </c>
      <c r="D726" s="51">
        <v>70</v>
      </c>
      <c r="E726" s="51">
        <v>46</v>
      </c>
    </row>
    <row r="727" spans="1:5">
      <c r="A727" s="51" t="s">
        <v>227</v>
      </c>
      <c r="B727" s="51" t="s">
        <v>224</v>
      </c>
      <c r="C727" s="51" t="s">
        <v>228</v>
      </c>
      <c r="D727" s="51">
        <v>70</v>
      </c>
      <c r="E727" s="51">
        <v>50</v>
      </c>
    </row>
    <row r="728" spans="1:5">
      <c r="A728" s="51" t="s">
        <v>227</v>
      </c>
      <c r="B728" s="51" t="s">
        <v>224</v>
      </c>
      <c r="C728" s="51" t="s">
        <v>228</v>
      </c>
      <c r="D728" s="51">
        <v>73</v>
      </c>
      <c r="E728" s="51">
        <v>51</v>
      </c>
    </row>
    <row r="729" spans="1:5">
      <c r="A729" s="51" t="s">
        <v>227</v>
      </c>
      <c r="B729" s="51" t="s">
        <v>224</v>
      </c>
      <c r="C729" s="51" t="s">
        <v>228</v>
      </c>
      <c r="D729" s="51">
        <v>62</v>
      </c>
      <c r="E729" s="51">
        <v>45</v>
      </c>
    </row>
    <row r="730" spans="1:5">
      <c r="A730" s="51" t="s">
        <v>227</v>
      </c>
      <c r="B730" s="51" t="s">
        <v>224</v>
      </c>
      <c r="C730" s="51" t="s">
        <v>228</v>
      </c>
      <c r="D730" s="51">
        <v>72</v>
      </c>
      <c r="E730" s="51">
        <v>52</v>
      </c>
    </row>
    <row r="731" spans="1:5">
      <c r="A731" s="51" t="s">
        <v>227</v>
      </c>
      <c r="B731" s="51" t="s">
        <v>224</v>
      </c>
      <c r="C731" s="51" t="s">
        <v>228</v>
      </c>
      <c r="D731" s="51">
        <v>73</v>
      </c>
      <c r="E731" s="51">
        <v>52</v>
      </c>
    </row>
    <row r="732" spans="1:5">
      <c r="A732" s="51" t="s">
        <v>227</v>
      </c>
      <c r="B732" s="51" t="s">
        <v>224</v>
      </c>
      <c r="C732" s="51" t="s">
        <v>228</v>
      </c>
      <c r="D732" s="51">
        <v>72</v>
      </c>
      <c r="E732" s="51">
        <v>51</v>
      </c>
    </row>
    <row r="733" spans="1:5">
      <c r="A733" s="51" t="s">
        <v>227</v>
      </c>
      <c r="B733" s="51" t="s">
        <v>224</v>
      </c>
      <c r="C733" s="51" t="s">
        <v>228</v>
      </c>
      <c r="D733" s="51">
        <v>69</v>
      </c>
      <c r="E733" s="51">
        <v>48</v>
      </c>
    </row>
    <row r="734" spans="1:5">
      <c r="A734" s="51" t="s">
        <v>227</v>
      </c>
      <c r="B734" s="51" t="s">
        <v>224</v>
      </c>
      <c r="C734" s="51" t="s">
        <v>228</v>
      </c>
      <c r="D734" s="51">
        <v>74</v>
      </c>
      <c r="E734" s="51">
        <v>53</v>
      </c>
    </row>
    <row r="735" spans="1:5">
      <c r="A735" s="51" t="s">
        <v>227</v>
      </c>
      <c r="B735" s="51" t="s">
        <v>224</v>
      </c>
      <c r="C735" s="51" t="s">
        <v>228</v>
      </c>
      <c r="D735" s="51">
        <v>65</v>
      </c>
      <c r="E735" s="51">
        <v>49</v>
      </c>
    </row>
    <row r="736" spans="1:5">
      <c r="A736" s="51" t="s">
        <v>227</v>
      </c>
      <c r="B736" s="51" t="s">
        <v>224</v>
      </c>
      <c r="C736" s="51" t="s">
        <v>228</v>
      </c>
      <c r="D736" s="51">
        <v>75</v>
      </c>
      <c r="E736" s="51">
        <v>52</v>
      </c>
    </row>
    <row r="737" spans="1:5">
      <c r="A737" s="51" t="s">
        <v>227</v>
      </c>
      <c r="B737" s="51" t="s">
        <v>224</v>
      </c>
      <c r="C737" s="51" t="s">
        <v>228</v>
      </c>
      <c r="D737" s="51">
        <v>65</v>
      </c>
      <c r="E737" s="51">
        <v>47</v>
      </c>
    </row>
    <row r="738" spans="1:5">
      <c r="A738" s="51" t="s">
        <v>227</v>
      </c>
      <c r="B738" s="51" t="s">
        <v>224</v>
      </c>
      <c r="C738" s="51" t="s">
        <v>228</v>
      </c>
      <c r="D738" s="51">
        <v>72</v>
      </c>
      <c r="E738" s="51">
        <v>50</v>
      </c>
    </row>
    <row r="739" spans="1:5">
      <c r="A739" s="51" t="s">
        <v>227</v>
      </c>
      <c r="B739" s="51" t="s">
        <v>224</v>
      </c>
      <c r="C739" s="51" t="s">
        <v>228</v>
      </c>
      <c r="D739" s="51">
        <v>73</v>
      </c>
      <c r="E739" s="51">
        <v>53</v>
      </c>
    </row>
    <row r="740" spans="1:5">
      <c r="A740" s="51" t="s">
        <v>227</v>
      </c>
      <c r="B740" s="51" t="s">
        <v>224</v>
      </c>
      <c r="C740" s="51" t="s">
        <v>228</v>
      </c>
      <c r="D740" s="51">
        <v>65</v>
      </c>
      <c r="E740" s="51">
        <v>49</v>
      </c>
    </row>
    <row r="741" spans="1:5">
      <c r="A741" s="51" t="s">
        <v>227</v>
      </c>
      <c r="B741" s="51" t="s">
        <v>224</v>
      </c>
      <c r="C741" s="51" t="s">
        <v>228</v>
      </c>
      <c r="D741" s="51">
        <v>77</v>
      </c>
      <c r="E741" s="51">
        <v>50</v>
      </c>
    </row>
    <row r="742" spans="1:5">
      <c r="A742" s="51" t="s">
        <v>227</v>
      </c>
      <c r="B742" s="51" t="s">
        <v>224</v>
      </c>
      <c r="C742" s="51" t="s">
        <v>228</v>
      </c>
      <c r="D742" s="51">
        <v>78</v>
      </c>
      <c r="E742" s="51">
        <v>58</v>
      </c>
    </row>
    <row r="743" spans="1:5">
      <c r="A743" s="51" t="s">
        <v>227</v>
      </c>
      <c r="B743" s="51" t="s">
        <v>224</v>
      </c>
      <c r="C743" s="51" t="s">
        <v>228</v>
      </c>
      <c r="D743" s="51">
        <v>71</v>
      </c>
      <c r="E743" s="51">
        <v>53</v>
      </c>
    </row>
    <row r="744" spans="1:5">
      <c r="A744" s="51" t="s">
        <v>227</v>
      </c>
      <c r="B744" s="51" t="s">
        <v>224</v>
      </c>
      <c r="C744" s="51" t="s">
        <v>228</v>
      </c>
      <c r="D744" s="51">
        <v>71</v>
      </c>
      <c r="E744" s="51">
        <v>46</v>
      </c>
    </row>
    <row r="745" spans="1:5">
      <c r="A745" s="51" t="s">
        <v>227</v>
      </c>
      <c r="B745" s="51" t="s">
        <v>224</v>
      </c>
      <c r="C745" s="51" t="s">
        <v>228</v>
      </c>
      <c r="D745" s="51">
        <v>72</v>
      </c>
      <c r="E745" s="51">
        <v>50</v>
      </c>
    </row>
    <row r="746" spans="1:5">
      <c r="A746" s="51" t="s">
        <v>227</v>
      </c>
      <c r="B746" s="51" t="s">
        <v>224</v>
      </c>
      <c r="C746" s="51" t="s">
        <v>228</v>
      </c>
      <c r="D746" s="51">
        <v>71</v>
      </c>
      <c r="E746" s="51">
        <v>45</v>
      </c>
    </row>
    <row r="747" spans="1:5">
      <c r="A747" s="51" t="s">
        <v>227</v>
      </c>
      <c r="B747" s="51" t="s">
        <v>224</v>
      </c>
      <c r="C747" s="51" t="s">
        <v>228</v>
      </c>
      <c r="D747" s="51">
        <v>74</v>
      </c>
      <c r="E747" s="51">
        <v>53</v>
      </c>
    </row>
    <row r="748" spans="1:5">
      <c r="A748" s="51" t="s">
        <v>227</v>
      </c>
      <c r="B748" s="51" t="s">
        <v>224</v>
      </c>
      <c r="C748" s="51" t="s">
        <v>228</v>
      </c>
      <c r="D748" s="51">
        <v>73</v>
      </c>
      <c r="E748" s="51">
        <v>53</v>
      </c>
    </row>
    <row r="749" spans="1:5">
      <c r="A749" s="51" t="s">
        <v>227</v>
      </c>
      <c r="B749" s="51" t="s">
        <v>224</v>
      </c>
      <c r="C749" s="51" t="s">
        <v>228</v>
      </c>
      <c r="D749" s="51">
        <v>60</v>
      </c>
      <c r="E749" s="51">
        <v>48</v>
      </c>
    </row>
    <row r="750" spans="1:5">
      <c r="A750" s="51" t="s">
        <v>227</v>
      </c>
      <c r="B750" s="51" t="s">
        <v>224</v>
      </c>
      <c r="C750" s="51" t="s">
        <v>228</v>
      </c>
      <c r="D750" s="51">
        <v>77</v>
      </c>
      <c r="E750" s="51">
        <v>54</v>
      </c>
    </row>
    <row r="751" spans="1:5">
      <c r="A751" s="51" t="s">
        <v>227</v>
      </c>
      <c r="B751" s="51" t="s">
        <v>224</v>
      </c>
      <c r="C751" s="51" t="s">
        <v>228</v>
      </c>
      <c r="D751" s="51">
        <v>64</v>
      </c>
      <c r="E751" s="51">
        <v>42</v>
      </c>
    </row>
    <row r="752" spans="1:5">
      <c r="A752" s="51" t="s">
        <v>227</v>
      </c>
      <c r="B752" s="51" t="s">
        <v>224</v>
      </c>
      <c r="C752" s="51" t="s">
        <v>228</v>
      </c>
      <c r="D752" s="51">
        <v>76</v>
      </c>
      <c r="E752" s="51">
        <v>50</v>
      </c>
    </row>
    <row r="753" spans="1:5">
      <c r="A753" s="51" t="s">
        <v>227</v>
      </c>
      <c r="B753" s="51" t="s">
        <v>224</v>
      </c>
      <c r="C753" s="51" t="s">
        <v>228</v>
      </c>
      <c r="D753" s="51">
        <v>71</v>
      </c>
      <c r="E753" s="51">
        <v>55</v>
      </c>
    </row>
    <row r="754" spans="1:5">
      <c r="A754" s="51" t="s">
        <v>227</v>
      </c>
      <c r="B754" s="51" t="s">
        <v>224</v>
      </c>
      <c r="C754" s="51" t="s">
        <v>228</v>
      </c>
      <c r="D754" s="51">
        <v>72</v>
      </c>
      <c r="E754" s="51">
        <v>51</v>
      </c>
    </row>
    <row r="755" spans="1:5">
      <c r="A755" s="51" t="s">
        <v>227</v>
      </c>
      <c r="B755" s="51" t="s">
        <v>224</v>
      </c>
      <c r="C755" s="51" t="s">
        <v>228</v>
      </c>
      <c r="D755" s="51">
        <v>67</v>
      </c>
      <c r="E755" s="51">
        <v>49</v>
      </c>
    </row>
    <row r="756" spans="1:5">
      <c r="A756" s="51" t="s">
        <v>227</v>
      </c>
      <c r="B756" s="51" t="s">
        <v>224</v>
      </c>
      <c r="C756" s="51" t="s">
        <v>228</v>
      </c>
      <c r="D756" s="51">
        <v>66</v>
      </c>
      <c r="E756" s="51">
        <v>46</v>
      </c>
    </row>
    <row r="757" spans="1:5">
      <c r="A757" s="51" t="s">
        <v>227</v>
      </c>
      <c r="B757" s="51" t="s">
        <v>224</v>
      </c>
      <c r="C757" s="51" t="s">
        <v>228</v>
      </c>
      <c r="D757" s="51">
        <v>76</v>
      </c>
      <c r="E757" s="51">
        <v>54</v>
      </c>
    </row>
    <row r="758" spans="1:5">
      <c r="A758" s="51" t="s">
        <v>227</v>
      </c>
      <c r="B758" s="51" t="s">
        <v>224</v>
      </c>
      <c r="C758" s="51" t="s">
        <v>228</v>
      </c>
      <c r="D758" s="51">
        <v>68</v>
      </c>
      <c r="E758" s="51">
        <v>46</v>
      </c>
    </row>
    <row r="759" spans="1:5">
      <c r="A759" s="51" t="s">
        <v>227</v>
      </c>
      <c r="B759" s="51" t="s">
        <v>224</v>
      </c>
      <c r="C759" s="51" t="s">
        <v>228</v>
      </c>
      <c r="D759" s="51">
        <v>71</v>
      </c>
      <c r="E759" s="51">
        <v>47</v>
      </c>
    </row>
    <row r="760" spans="1:5">
      <c r="A760" s="51" t="s">
        <v>227</v>
      </c>
      <c r="B760" s="51" t="s">
        <v>224</v>
      </c>
      <c r="C760" s="51" t="s">
        <v>228</v>
      </c>
      <c r="D760" s="51">
        <v>72</v>
      </c>
      <c r="E760" s="51">
        <v>45</v>
      </c>
    </row>
    <row r="761" spans="1:5">
      <c r="A761" s="51" t="s">
        <v>227</v>
      </c>
      <c r="B761" s="51" t="s">
        <v>224</v>
      </c>
      <c r="C761" s="51" t="s">
        <v>228</v>
      </c>
      <c r="D761" s="51">
        <v>70</v>
      </c>
      <c r="E761" s="51">
        <v>50</v>
      </c>
    </row>
    <row r="762" spans="1:5">
      <c r="A762" s="51" t="s">
        <v>227</v>
      </c>
      <c r="B762" s="51" t="s">
        <v>224</v>
      </c>
      <c r="C762" s="51" t="s">
        <v>228</v>
      </c>
      <c r="D762" s="51">
        <v>69</v>
      </c>
      <c r="E762" s="51">
        <v>51</v>
      </c>
    </row>
    <row r="763" spans="1:5">
      <c r="A763" s="51" t="s">
        <v>227</v>
      </c>
      <c r="B763" s="51" t="s">
        <v>224</v>
      </c>
      <c r="C763" s="51" t="s">
        <v>228</v>
      </c>
      <c r="D763" s="51">
        <v>70</v>
      </c>
      <c r="E763" s="51">
        <v>54</v>
      </c>
    </row>
    <row r="764" spans="1:5">
      <c r="A764" s="51" t="s">
        <v>227</v>
      </c>
      <c r="B764" s="51" t="s">
        <v>224</v>
      </c>
      <c r="C764" s="51" t="s">
        <v>228</v>
      </c>
      <c r="D764" s="51">
        <v>72</v>
      </c>
      <c r="E764" s="51">
        <v>49</v>
      </c>
    </row>
    <row r="765" spans="1:5">
      <c r="A765" s="51" t="s">
        <v>227</v>
      </c>
      <c r="B765" s="51" t="s">
        <v>224</v>
      </c>
      <c r="C765" s="51" t="s">
        <v>228</v>
      </c>
      <c r="D765" s="51">
        <v>66</v>
      </c>
      <c r="E765" s="51">
        <v>48</v>
      </c>
    </row>
    <row r="766" spans="1:5">
      <c r="A766" s="51" t="s">
        <v>227</v>
      </c>
      <c r="B766" s="51" t="s">
        <v>224</v>
      </c>
      <c r="C766" s="51" t="s">
        <v>228</v>
      </c>
      <c r="D766" s="51">
        <v>75</v>
      </c>
      <c r="E766" s="51">
        <v>57</v>
      </c>
    </row>
    <row r="767" spans="1:5">
      <c r="A767" s="51" t="s">
        <v>227</v>
      </c>
      <c r="B767" s="51" t="s">
        <v>224</v>
      </c>
      <c r="C767" s="51" t="s">
        <v>228</v>
      </c>
      <c r="D767" s="51">
        <v>65</v>
      </c>
      <c r="E767" s="51">
        <v>48</v>
      </c>
    </row>
    <row r="768" spans="1:5">
      <c r="A768" s="51" t="s">
        <v>227</v>
      </c>
      <c r="B768" s="51" t="s">
        <v>224</v>
      </c>
      <c r="C768" s="51" t="s">
        <v>228</v>
      </c>
      <c r="D768" s="51">
        <v>70</v>
      </c>
      <c r="E768" s="51">
        <v>47</v>
      </c>
    </row>
    <row r="769" spans="1:5">
      <c r="A769" s="51" t="s">
        <v>227</v>
      </c>
      <c r="B769" s="51" t="s">
        <v>224</v>
      </c>
      <c r="C769" s="51" t="s">
        <v>228</v>
      </c>
      <c r="D769" s="51">
        <v>68</v>
      </c>
      <c r="E769" s="51">
        <v>46</v>
      </c>
    </row>
    <row r="770" spans="1:5">
      <c r="A770" s="51" t="s">
        <v>227</v>
      </c>
      <c r="B770" s="51" t="s">
        <v>224</v>
      </c>
      <c r="C770" s="51" t="s">
        <v>228</v>
      </c>
      <c r="D770" s="51">
        <v>64</v>
      </c>
      <c r="E770" s="51">
        <v>46</v>
      </c>
    </row>
    <row r="771" spans="1:5">
      <c r="A771" s="51" t="s">
        <v>227</v>
      </c>
      <c r="B771" s="51" t="s">
        <v>224</v>
      </c>
      <c r="C771" s="51" t="s">
        <v>228</v>
      </c>
      <c r="D771" s="51">
        <v>67</v>
      </c>
      <c r="E771" s="51">
        <v>50</v>
      </c>
    </row>
    <row r="772" spans="1:5">
      <c r="A772" s="51" t="s">
        <v>227</v>
      </c>
      <c r="B772" s="51" t="s">
        <v>224</v>
      </c>
      <c r="C772" s="51" t="s">
        <v>228</v>
      </c>
      <c r="D772" s="51">
        <v>61</v>
      </c>
      <c r="E772" s="51">
        <v>48</v>
      </c>
    </row>
    <row r="773" spans="1:5">
      <c r="A773" s="51" t="s">
        <v>227</v>
      </c>
      <c r="B773" s="51" t="s">
        <v>224</v>
      </c>
      <c r="C773" s="51" t="s">
        <v>228</v>
      </c>
      <c r="D773" s="51">
        <v>72</v>
      </c>
      <c r="E773" s="51">
        <v>60</v>
      </c>
    </row>
    <row r="774" spans="1:5">
      <c r="A774" s="51" t="s">
        <v>227</v>
      </c>
      <c r="B774" s="51" t="s">
        <v>224</v>
      </c>
      <c r="C774" s="51" t="s">
        <v>228</v>
      </c>
      <c r="D774" s="51">
        <v>75</v>
      </c>
      <c r="E774" s="51">
        <v>56</v>
      </c>
    </row>
    <row r="775" spans="1:5">
      <c r="A775" s="51" t="s">
        <v>227</v>
      </c>
      <c r="B775" s="51" t="s">
        <v>224</v>
      </c>
      <c r="C775" s="51" t="s">
        <v>228</v>
      </c>
      <c r="D775" s="51">
        <v>74</v>
      </c>
      <c r="E775" s="51">
        <v>49</v>
      </c>
    </row>
    <row r="776" spans="1:5">
      <c r="A776" s="51" t="s">
        <v>227</v>
      </c>
      <c r="B776" s="51" t="s">
        <v>224</v>
      </c>
      <c r="C776" s="51" t="s">
        <v>228</v>
      </c>
      <c r="D776" s="51">
        <v>65</v>
      </c>
      <c r="E776" s="51">
        <v>43</v>
      </c>
    </row>
    <row r="777" spans="1:5">
      <c r="A777" s="51" t="s">
        <v>227</v>
      </c>
      <c r="B777" s="51" t="s">
        <v>224</v>
      </c>
      <c r="C777" s="51" t="s">
        <v>228</v>
      </c>
      <c r="D777" s="51">
        <v>76</v>
      </c>
      <c r="E777" s="51">
        <v>50</v>
      </c>
    </row>
    <row r="778" spans="1:5">
      <c r="A778" s="51" t="s">
        <v>227</v>
      </c>
      <c r="B778" s="51" t="s">
        <v>224</v>
      </c>
      <c r="C778" s="51" t="s">
        <v>228</v>
      </c>
      <c r="D778" s="51">
        <v>70</v>
      </c>
      <c r="E778" s="51">
        <v>49</v>
      </c>
    </row>
    <row r="779" spans="1:5">
      <c r="A779" s="51" t="s">
        <v>227</v>
      </c>
      <c r="B779" s="51" t="s">
        <v>224</v>
      </c>
      <c r="C779" s="51" t="s">
        <v>228</v>
      </c>
      <c r="D779" s="51">
        <v>70</v>
      </c>
      <c r="E779" s="51">
        <v>49</v>
      </c>
    </row>
    <row r="780" spans="1:5">
      <c r="A780" s="51" t="s">
        <v>227</v>
      </c>
      <c r="B780" s="51" t="s">
        <v>224</v>
      </c>
      <c r="C780" s="51" t="s">
        <v>228</v>
      </c>
      <c r="D780" s="51">
        <v>69</v>
      </c>
      <c r="E780" s="51">
        <v>53</v>
      </c>
    </row>
    <row r="781" spans="1:5">
      <c r="A781" s="51" t="s">
        <v>227</v>
      </c>
      <c r="B781" s="51" t="s">
        <v>224</v>
      </c>
      <c r="C781" s="51" t="s">
        <v>228</v>
      </c>
      <c r="D781" s="51">
        <v>71</v>
      </c>
      <c r="E781" s="51">
        <v>53</v>
      </c>
    </row>
    <row r="782" spans="1:5">
      <c r="A782" s="51" t="s">
        <v>227</v>
      </c>
      <c r="B782" s="51" t="s">
        <v>224</v>
      </c>
      <c r="C782" s="51" t="s">
        <v>228</v>
      </c>
      <c r="D782" s="51">
        <v>63</v>
      </c>
      <c r="E782" s="51">
        <v>46</v>
      </c>
    </row>
    <row r="783" spans="1:5">
      <c r="A783" s="51" t="s">
        <v>227</v>
      </c>
      <c r="B783" s="51" t="s">
        <v>224</v>
      </c>
      <c r="C783" s="51" t="s">
        <v>228</v>
      </c>
      <c r="D783" s="51">
        <v>70</v>
      </c>
      <c r="E783" s="51">
        <v>49</v>
      </c>
    </row>
    <row r="784" spans="1:5">
      <c r="A784" s="51" t="s">
        <v>227</v>
      </c>
      <c r="B784" s="51" t="s">
        <v>224</v>
      </c>
      <c r="C784" s="51" t="s">
        <v>228</v>
      </c>
      <c r="D784" s="51">
        <v>74</v>
      </c>
      <c r="E784" s="51">
        <v>50</v>
      </c>
    </row>
    <row r="785" spans="1:5">
      <c r="A785" s="51" t="s">
        <v>227</v>
      </c>
      <c r="B785" s="51" t="s">
        <v>224</v>
      </c>
      <c r="C785" s="51" t="s">
        <v>228</v>
      </c>
      <c r="D785" s="51">
        <v>69</v>
      </c>
      <c r="E785" s="51">
        <v>47</v>
      </c>
    </row>
    <row r="786" spans="1:5">
      <c r="A786" s="51" t="s">
        <v>227</v>
      </c>
      <c r="B786" s="51" t="s">
        <v>224</v>
      </c>
      <c r="C786" s="51" t="s">
        <v>228</v>
      </c>
      <c r="D786" s="51">
        <v>74</v>
      </c>
      <c r="E786" s="51">
        <v>51</v>
      </c>
    </row>
    <row r="787" spans="1:5">
      <c r="A787" s="51" t="s">
        <v>227</v>
      </c>
      <c r="B787" s="51" t="s">
        <v>224</v>
      </c>
      <c r="C787" s="51" t="s">
        <v>228</v>
      </c>
      <c r="D787" s="51">
        <v>71</v>
      </c>
      <c r="E787" s="51">
        <v>59</v>
      </c>
    </row>
    <row r="788" spans="1:5">
      <c r="A788" s="51" t="s">
        <v>227</v>
      </c>
      <c r="B788" s="51" t="s">
        <v>224</v>
      </c>
      <c r="C788" s="51" t="s">
        <v>228</v>
      </c>
      <c r="D788" s="51">
        <v>71</v>
      </c>
      <c r="E788" s="51">
        <v>51</v>
      </c>
    </row>
    <row r="789" spans="1:5">
      <c r="A789" s="51" t="s">
        <v>227</v>
      </c>
      <c r="B789" s="51" t="s">
        <v>224</v>
      </c>
      <c r="C789" s="51" t="s">
        <v>228</v>
      </c>
      <c r="D789" s="51">
        <v>72</v>
      </c>
      <c r="E789" s="51">
        <v>54</v>
      </c>
    </row>
    <row r="790" spans="1:5">
      <c r="A790" s="51" t="s">
        <v>227</v>
      </c>
      <c r="B790" s="51" t="s">
        <v>224</v>
      </c>
      <c r="C790" s="51" t="s">
        <v>228</v>
      </c>
      <c r="D790" s="51">
        <v>68</v>
      </c>
      <c r="E790" s="51">
        <v>48</v>
      </c>
    </row>
    <row r="791" spans="1:5">
      <c r="A791" s="51" t="s">
        <v>227</v>
      </c>
      <c r="B791" s="51" t="s">
        <v>224</v>
      </c>
      <c r="C791" s="51" t="s">
        <v>228</v>
      </c>
      <c r="D791" s="51">
        <v>65</v>
      </c>
      <c r="E791" s="51">
        <v>40</v>
      </c>
    </row>
    <row r="792" spans="1:5">
      <c r="A792" s="51" t="s">
        <v>227</v>
      </c>
      <c r="B792" s="51" t="s">
        <v>224</v>
      </c>
      <c r="C792" s="51" t="s">
        <v>228</v>
      </c>
      <c r="D792" s="51">
        <v>57</v>
      </c>
      <c r="E792" s="51">
        <v>46</v>
      </c>
    </row>
    <row r="793" spans="1:5">
      <c r="A793" s="51" t="s">
        <v>227</v>
      </c>
      <c r="B793" s="51" t="s">
        <v>224</v>
      </c>
      <c r="C793" s="51" t="s">
        <v>228</v>
      </c>
      <c r="D793" s="51">
        <v>71</v>
      </c>
      <c r="E793" s="51">
        <v>50</v>
      </c>
    </row>
    <row r="794" spans="1:5">
      <c r="A794" s="51" t="s">
        <v>227</v>
      </c>
      <c r="B794" s="51" t="s">
        <v>224</v>
      </c>
      <c r="C794" s="51" t="s">
        <v>228</v>
      </c>
      <c r="D794" s="51">
        <v>66</v>
      </c>
      <c r="E794" s="51">
        <v>44</v>
      </c>
    </row>
    <row r="795" spans="1:5">
      <c r="A795" s="51" t="s">
        <v>227</v>
      </c>
      <c r="B795" s="51" t="s">
        <v>224</v>
      </c>
      <c r="C795" s="51" t="s">
        <v>228</v>
      </c>
      <c r="D795" s="51">
        <v>66</v>
      </c>
      <c r="E795" s="51">
        <v>48</v>
      </c>
    </row>
    <row r="796" spans="1:5">
      <c r="A796" s="51" t="s">
        <v>227</v>
      </c>
      <c r="B796" s="51" t="s">
        <v>224</v>
      </c>
      <c r="C796" s="51" t="s">
        <v>228</v>
      </c>
      <c r="D796" s="51">
        <v>65</v>
      </c>
      <c r="E796" s="51">
        <v>52</v>
      </c>
    </row>
    <row r="797" spans="1:5">
      <c r="A797" s="51" t="s">
        <v>227</v>
      </c>
      <c r="B797" s="51" t="s">
        <v>224</v>
      </c>
      <c r="C797" s="51" t="s">
        <v>228</v>
      </c>
      <c r="D797" s="51">
        <v>60</v>
      </c>
      <c r="E797" s="51">
        <v>49</v>
      </c>
    </row>
    <row r="798" spans="1:5">
      <c r="A798" s="51" t="s">
        <v>227</v>
      </c>
      <c r="B798" s="51" t="s">
        <v>224</v>
      </c>
      <c r="C798" s="51" t="s">
        <v>228</v>
      </c>
      <c r="D798" s="51">
        <v>67</v>
      </c>
      <c r="E798" s="51">
        <v>52</v>
      </c>
    </row>
    <row r="799" spans="1:5">
      <c r="A799" s="51" t="s">
        <v>227</v>
      </c>
      <c r="B799" s="51" t="s">
        <v>224</v>
      </c>
      <c r="C799" s="51" t="s">
        <v>228</v>
      </c>
      <c r="D799" s="51">
        <v>70</v>
      </c>
      <c r="E799" s="51">
        <v>52</v>
      </c>
    </row>
    <row r="800" spans="1:5">
      <c r="A800" s="51" t="s">
        <v>227</v>
      </c>
      <c r="B800" s="51" t="s">
        <v>224</v>
      </c>
      <c r="C800" s="51" t="s">
        <v>228</v>
      </c>
      <c r="D800" s="51">
        <v>68</v>
      </c>
      <c r="E800" s="51">
        <v>46</v>
      </c>
    </row>
    <row r="801" spans="1:5">
      <c r="A801" s="51" t="s">
        <v>227</v>
      </c>
      <c r="B801" s="51" t="s">
        <v>224</v>
      </c>
      <c r="C801" s="51" t="s">
        <v>228</v>
      </c>
      <c r="D801" s="51">
        <v>71</v>
      </c>
      <c r="E801" s="51">
        <v>45</v>
      </c>
    </row>
    <row r="802" spans="1:5">
      <c r="A802" s="51" t="s">
        <v>227</v>
      </c>
      <c r="B802" s="51" t="s">
        <v>224</v>
      </c>
      <c r="C802" s="51" t="s">
        <v>228</v>
      </c>
      <c r="D802" s="51">
        <v>68</v>
      </c>
      <c r="E802" s="51">
        <v>50</v>
      </c>
    </row>
    <row r="803" spans="1:5">
      <c r="A803" s="51" t="s">
        <v>227</v>
      </c>
      <c r="B803" s="51" t="s">
        <v>224</v>
      </c>
      <c r="C803" s="51" t="s">
        <v>228</v>
      </c>
      <c r="D803" s="51">
        <v>74</v>
      </c>
      <c r="E803" s="51">
        <v>54</v>
      </c>
    </row>
    <row r="804" spans="1:5">
      <c r="A804" s="51" t="s">
        <v>227</v>
      </c>
      <c r="B804" s="51" t="s">
        <v>224</v>
      </c>
      <c r="C804" s="51" t="s">
        <v>228</v>
      </c>
      <c r="D804" s="51">
        <v>68</v>
      </c>
      <c r="E804" s="51">
        <v>50</v>
      </c>
    </row>
    <row r="805" spans="1:5">
      <c r="A805" s="51" t="s">
        <v>227</v>
      </c>
      <c r="B805" s="51" t="s">
        <v>224</v>
      </c>
      <c r="C805" s="51" t="s">
        <v>228</v>
      </c>
      <c r="D805" s="51">
        <v>74</v>
      </c>
      <c r="E805" s="51">
        <v>54</v>
      </c>
    </row>
    <row r="806" spans="1:5">
      <c r="A806" s="51" t="s">
        <v>227</v>
      </c>
      <c r="B806" s="51" t="s">
        <v>224</v>
      </c>
      <c r="C806" s="51" t="s">
        <v>228</v>
      </c>
      <c r="D806" s="51">
        <v>65</v>
      </c>
      <c r="E806" s="51">
        <v>50</v>
      </c>
    </row>
    <row r="807" spans="1:5">
      <c r="A807" s="51" t="s">
        <v>227</v>
      </c>
      <c r="B807" s="51" t="s">
        <v>224</v>
      </c>
      <c r="C807" s="51" t="s">
        <v>228</v>
      </c>
      <c r="D807" s="51">
        <v>70</v>
      </c>
      <c r="E807" s="51">
        <v>54</v>
      </c>
    </row>
    <row r="808" spans="1:5">
      <c r="A808" s="51" t="s">
        <v>227</v>
      </c>
      <c r="B808" s="51" t="s">
        <v>224</v>
      </c>
      <c r="C808" s="51" t="s">
        <v>228</v>
      </c>
      <c r="D808" s="51">
        <v>72</v>
      </c>
      <c r="E808" s="51">
        <v>43</v>
      </c>
    </row>
    <row r="809" spans="1:5">
      <c r="A809" s="51" t="s">
        <v>227</v>
      </c>
      <c r="B809" s="51" t="s">
        <v>224</v>
      </c>
      <c r="C809" s="51" t="s">
        <v>228</v>
      </c>
      <c r="D809" s="51">
        <v>64</v>
      </c>
      <c r="E809" s="51">
        <v>46</v>
      </c>
    </row>
    <row r="810" spans="1:5">
      <c r="A810" s="51" t="s">
        <v>227</v>
      </c>
      <c r="B810" s="51" t="s">
        <v>224</v>
      </c>
      <c r="C810" s="51" t="s">
        <v>228</v>
      </c>
      <c r="D810" s="51">
        <v>67</v>
      </c>
      <c r="E810" s="51">
        <v>46</v>
      </c>
    </row>
    <row r="811" spans="1:5">
      <c r="A811" s="51" t="s">
        <v>227</v>
      </c>
      <c r="B811" s="51" t="s">
        <v>224</v>
      </c>
      <c r="C811" s="51" t="s">
        <v>228</v>
      </c>
      <c r="D811" s="51">
        <v>74</v>
      </c>
      <c r="E811" s="51">
        <v>56</v>
      </c>
    </row>
    <row r="812" spans="1:5">
      <c r="A812" s="51" t="s">
        <v>227</v>
      </c>
      <c r="B812" s="51" t="s">
        <v>224</v>
      </c>
      <c r="C812" s="51" t="s">
        <v>228</v>
      </c>
      <c r="D812" s="51">
        <v>64</v>
      </c>
      <c r="E812" s="51">
        <v>47</v>
      </c>
    </row>
    <row r="813" spans="1:5">
      <c r="A813" s="51" t="s">
        <v>227</v>
      </c>
      <c r="B813" s="51" t="s">
        <v>224</v>
      </c>
      <c r="C813" s="51" t="s">
        <v>228</v>
      </c>
      <c r="D813" s="51">
        <v>69</v>
      </c>
      <c r="E813" s="51">
        <v>46</v>
      </c>
    </row>
    <row r="814" spans="1:5">
      <c r="A814" s="51" t="s">
        <v>227</v>
      </c>
      <c r="B814" s="51" t="s">
        <v>224</v>
      </c>
      <c r="C814" s="51" t="s">
        <v>228</v>
      </c>
      <c r="D814" s="51">
        <v>62</v>
      </c>
      <c r="E814" s="51">
        <v>46</v>
      </c>
    </row>
    <row r="815" spans="1:5">
      <c r="A815" s="51" t="s">
        <v>227</v>
      </c>
      <c r="B815" s="51" t="s">
        <v>224</v>
      </c>
      <c r="C815" s="51" t="s">
        <v>228</v>
      </c>
      <c r="D815" s="51">
        <v>63</v>
      </c>
      <c r="E815" s="51">
        <v>49</v>
      </c>
    </row>
    <row r="816" spans="1:5">
      <c r="A816" s="51" t="s">
        <v>227</v>
      </c>
      <c r="B816" s="51" t="s">
        <v>224</v>
      </c>
      <c r="C816" s="51" t="s">
        <v>228</v>
      </c>
      <c r="D816" s="51">
        <v>69</v>
      </c>
      <c r="E816" s="51">
        <v>54</v>
      </c>
    </row>
    <row r="817" spans="1:5">
      <c r="A817" s="51" t="s">
        <v>227</v>
      </c>
      <c r="B817" s="51" t="s">
        <v>224</v>
      </c>
      <c r="C817" s="51" t="s">
        <v>228</v>
      </c>
      <c r="D817" s="51">
        <v>66</v>
      </c>
      <c r="E817" s="51">
        <v>47</v>
      </c>
    </row>
    <row r="818" spans="1:5">
      <c r="A818" s="51" t="s">
        <v>227</v>
      </c>
      <c r="B818" s="51" t="s">
        <v>224</v>
      </c>
      <c r="C818" s="51" t="s">
        <v>228</v>
      </c>
      <c r="D818" s="51">
        <v>68</v>
      </c>
      <c r="E818" s="51">
        <v>45</v>
      </c>
    </row>
    <row r="819" spans="1:5">
      <c r="A819" s="51" t="s">
        <v>227</v>
      </c>
      <c r="B819" s="51" t="s">
        <v>224</v>
      </c>
      <c r="C819" s="51" t="s">
        <v>228</v>
      </c>
      <c r="D819" s="51">
        <v>73</v>
      </c>
      <c r="E819" s="51">
        <v>47</v>
      </c>
    </row>
    <row r="820" spans="1:5">
      <c r="A820" s="51" t="s">
        <v>227</v>
      </c>
      <c r="B820" s="51" t="s">
        <v>224</v>
      </c>
      <c r="C820" s="51" t="s">
        <v>228</v>
      </c>
      <c r="D820" s="51">
        <v>70</v>
      </c>
      <c r="E820" s="51">
        <v>50</v>
      </c>
    </row>
    <row r="821" spans="1:5">
      <c r="A821" s="51" t="s">
        <v>227</v>
      </c>
      <c r="B821" s="51" t="s">
        <v>226</v>
      </c>
      <c r="C821" s="51" t="s">
        <v>228</v>
      </c>
      <c r="D821" s="51">
        <v>65</v>
      </c>
      <c r="E821" s="51">
        <v>49</v>
      </c>
    </row>
    <row r="822" spans="1:5">
      <c r="A822" s="51" t="s">
        <v>227</v>
      </c>
      <c r="B822" s="51" t="s">
        <v>226</v>
      </c>
      <c r="C822" s="51" t="s">
        <v>228</v>
      </c>
      <c r="D822" s="51">
        <v>59</v>
      </c>
      <c r="E822" s="51">
        <v>41</v>
      </c>
    </row>
    <row r="823" spans="1:5">
      <c r="A823" s="51" t="s">
        <v>227</v>
      </c>
      <c r="B823" s="51" t="s">
        <v>226</v>
      </c>
      <c r="C823" s="51" t="s">
        <v>228</v>
      </c>
      <c r="D823" s="51">
        <v>52</v>
      </c>
      <c r="E823" s="51">
        <v>40</v>
      </c>
    </row>
    <row r="824" spans="1:5">
      <c r="A824" s="51" t="s">
        <v>227</v>
      </c>
      <c r="B824" s="51" t="s">
        <v>226</v>
      </c>
      <c r="C824" s="51" t="s">
        <v>228</v>
      </c>
      <c r="D824" s="51">
        <v>67</v>
      </c>
      <c r="E824" s="51">
        <v>51</v>
      </c>
    </row>
    <row r="825" spans="1:5">
      <c r="A825" s="51" t="s">
        <v>227</v>
      </c>
      <c r="B825" s="51" t="s">
        <v>226</v>
      </c>
      <c r="C825" s="51" t="s">
        <v>228</v>
      </c>
      <c r="D825" s="51">
        <v>69</v>
      </c>
      <c r="E825" s="51">
        <v>53</v>
      </c>
    </row>
    <row r="826" spans="1:5">
      <c r="A826" s="51" t="s">
        <v>227</v>
      </c>
      <c r="B826" s="51" t="s">
        <v>226</v>
      </c>
      <c r="C826" s="51" t="s">
        <v>228</v>
      </c>
      <c r="D826" s="51">
        <v>70</v>
      </c>
      <c r="E826" s="51">
        <v>53</v>
      </c>
    </row>
    <row r="827" spans="1:5">
      <c r="A827" s="51" t="s">
        <v>227</v>
      </c>
      <c r="B827" s="51" t="s">
        <v>226</v>
      </c>
      <c r="C827" s="51" t="s">
        <v>228</v>
      </c>
      <c r="D827" s="51">
        <v>72</v>
      </c>
      <c r="E827" s="51">
        <v>54</v>
      </c>
    </row>
    <row r="828" spans="1:5">
      <c r="A828" s="51" t="s">
        <v>227</v>
      </c>
      <c r="B828" s="51" t="s">
        <v>226</v>
      </c>
      <c r="C828" s="51" t="s">
        <v>228</v>
      </c>
      <c r="D828" s="51">
        <v>64</v>
      </c>
      <c r="E828" s="51">
        <v>50</v>
      </c>
    </row>
    <row r="829" spans="1:5">
      <c r="A829" s="51" t="s">
        <v>227</v>
      </c>
      <c r="B829" s="51" t="s">
        <v>226</v>
      </c>
      <c r="C829" s="51" t="s">
        <v>228</v>
      </c>
      <c r="D829" s="51">
        <v>62</v>
      </c>
      <c r="E829" s="51">
        <v>49</v>
      </c>
    </row>
    <row r="830" spans="1:5">
      <c r="A830" s="51" t="s">
        <v>227</v>
      </c>
      <c r="B830" s="51" t="s">
        <v>226</v>
      </c>
      <c r="C830" s="51" t="s">
        <v>228</v>
      </c>
      <c r="D830" s="51">
        <v>68</v>
      </c>
      <c r="E830" s="51">
        <v>52</v>
      </c>
    </row>
    <row r="831" spans="1:5">
      <c r="A831" s="51" t="s">
        <v>227</v>
      </c>
      <c r="B831" s="51" t="s">
        <v>226</v>
      </c>
      <c r="C831" s="51" t="s">
        <v>228</v>
      </c>
      <c r="D831" s="51">
        <v>65</v>
      </c>
      <c r="E831" s="51">
        <v>52</v>
      </c>
    </row>
    <row r="832" spans="1:5">
      <c r="A832" s="51" t="s">
        <v>227</v>
      </c>
      <c r="B832" s="51" t="s">
        <v>226</v>
      </c>
      <c r="C832" s="51" t="s">
        <v>228</v>
      </c>
      <c r="D832" s="51">
        <v>59</v>
      </c>
      <c r="E832" s="51">
        <v>42</v>
      </c>
    </row>
    <row r="833" spans="1:5">
      <c r="A833" s="51" t="s">
        <v>227</v>
      </c>
      <c r="B833" s="51" t="s">
        <v>226</v>
      </c>
      <c r="C833" s="51" t="s">
        <v>228</v>
      </c>
      <c r="D833" s="51">
        <v>56</v>
      </c>
      <c r="E833" s="51">
        <v>41</v>
      </c>
    </row>
    <row r="834" spans="1:5">
      <c r="A834" s="51" t="s">
        <v>227</v>
      </c>
      <c r="B834" s="51" t="s">
        <v>226</v>
      </c>
      <c r="C834" s="51" t="s">
        <v>228</v>
      </c>
      <c r="D834" s="51">
        <v>74</v>
      </c>
      <c r="E834" s="51">
        <v>58</v>
      </c>
    </row>
    <row r="835" spans="1:5">
      <c r="A835" s="51" t="s">
        <v>227</v>
      </c>
      <c r="B835" s="51" t="s">
        <v>226</v>
      </c>
      <c r="C835" s="51" t="s">
        <v>228</v>
      </c>
      <c r="D835" s="51">
        <v>71</v>
      </c>
      <c r="E835" s="51">
        <v>52</v>
      </c>
    </row>
    <row r="836" spans="1:5">
      <c r="A836" s="51" t="s">
        <v>227</v>
      </c>
      <c r="B836" s="51" t="s">
        <v>226</v>
      </c>
      <c r="C836" s="51" t="s">
        <v>228</v>
      </c>
      <c r="D836" s="51">
        <v>64</v>
      </c>
      <c r="E836" s="51">
        <v>49</v>
      </c>
    </row>
    <row r="837" spans="1:5">
      <c r="A837" s="51" t="s">
        <v>227</v>
      </c>
      <c r="B837" s="51" t="s">
        <v>226</v>
      </c>
      <c r="C837" s="51" t="s">
        <v>228</v>
      </c>
      <c r="D837" s="51">
        <v>68</v>
      </c>
      <c r="E837" s="51">
        <v>51</v>
      </c>
    </row>
    <row r="838" spans="1:5">
      <c r="A838" s="51" t="s">
        <v>227</v>
      </c>
      <c r="B838" s="51" t="s">
        <v>226</v>
      </c>
      <c r="C838" s="51" t="s">
        <v>228</v>
      </c>
      <c r="D838" s="51">
        <v>67</v>
      </c>
      <c r="E838" s="51">
        <v>51</v>
      </c>
    </row>
    <row r="839" spans="1:5">
      <c r="A839" s="51" t="s">
        <v>227</v>
      </c>
      <c r="B839" s="51" t="s">
        <v>226</v>
      </c>
      <c r="C839" s="51" t="s">
        <v>228</v>
      </c>
      <c r="D839" s="51">
        <v>52</v>
      </c>
      <c r="E839" s="51">
        <v>39</v>
      </c>
    </row>
    <row r="840" spans="1:5">
      <c r="A840" s="51" t="s">
        <v>227</v>
      </c>
      <c r="B840" s="51" t="s">
        <v>226</v>
      </c>
      <c r="C840" s="51" t="s">
        <v>228</v>
      </c>
      <c r="D840" s="51">
        <v>63</v>
      </c>
      <c r="E840" s="51">
        <v>55</v>
      </c>
    </row>
    <row r="841" spans="1:5">
      <c r="A841" s="51" t="s">
        <v>227</v>
      </c>
      <c r="B841" s="51" t="s">
        <v>226</v>
      </c>
      <c r="C841" s="51" t="s">
        <v>228</v>
      </c>
      <c r="D841" s="51">
        <v>61</v>
      </c>
      <c r="E841" s="51">
        <v>52</v>
      </c>
    </row>
    <row r="842" spans="1:5">
      <c r="A842" s="51" t="s">
        <v>227</v>
      </c>
      <c r="B842" s="51" t="s">
        <v>226</v>
      </c>
      <c r="C842" s="51" t="s">
        <v>228</v>
      </c>
      <c r="D842" s="51">
        <v>59</v>
      </c>
      <c r="E842" s="51">
        <v>41</v>
      </c>
    </row>
    <row r="843" spans="1:5">
      <c r="A843" s="51" t="s">
        <v>227</v>
      </c>
      <c r="B843" s="51" t="s">
        <v>226</v>
      </c>
      <c r="C843" s="51" t="s">
        <v>228</v>
      </c>
      <c r="D843" s="51">
        <v>53</v>
      </c>
      <c r="E843" s="51">
        <v>38</v>
      </c>
    </row>
    <row r="844" spans="1:5">
      <c r="A844" s="51" t="s">
        <v>227</v>
      </c>
      <c r="B844" s="51" t="s">
        <v>226</v>
      </c>
      <c r="C844" s="51" t="s">
        <v>228</v>
      </c>
      <c r="D844" s="51">
        <v>72</v>
      </c>
      <c r="E844" s="51">
        <v>61</v>
      </c>
    </row>
    <row r="845" spans="1:5">
      <c r="A845" s="51" t="s">
        <v>227</v>
      </c>
      <c r="B845" s="51" t="s">
        <v>226</v>
      </c>
      <c r="C845" s="51" t="s">
        <v>228</v>
      </c>
      <c r="D845" s="51">
        <v>74</v>
      </c>
      <c r="E845" s="51">
        <v>61</v>
      </c>
    </row>
    <row r="846" spans="1:5">
      <c r="A846" s="51" t="s">
        <v>227</v>
      </c>
      <c r="B846" s="51" t="s">
        <v>226</v>
      </c>
      <c r="C846" s="51" t="s">
        <v>228</v>
      </c>
      <c r="D846" s="51">
        <v>73</v>
      </c>
      <c r="E846" s="51">
        <v>62</v>
      </c>
    </row>
    <row r="847" spans="1:5">
      <c r="A847" s="51" t="s">
        <v>227</v>
      </c>
      <c r="B847" s="51" t="s">
        <v>226</v>
      </c>
      <c r="C847" s="51" t="s">
        <v>228</v>
      </c>
      <c r="D847" s="51">
        <v>62</v>
      </c>
      <c r="E847" s="51">
        <v>50</v>
      </c>
    </row>
    <row r="848" spans="1:5">
      <c r="A848" s="51" t="s">
        <v>227</v>
      </c>
      <c r="B848" s="51" t="s">
        <v>226</v>
      </c>
      <c r="C848" s="51" t="s">
        <v>228</v>
      </c>
      <c r="D848" s="51">
        <v>69</v>
      </c>
      <c r="E848" s="51">
        <v>51</v>
      </c>
    </row>
    <row r="849" spans="1:5">
      <c r="A849" s="51" t="s">
        <v>227</v>
      </c>
      <c r="B849" s="51" t="s">
        <v>226</v>
      </c>
      <c r="C849" s="51" t="s">
        <v>228</v>
      </c>
      <c r="D849" s="51">
        <v>65</v>
      </c>
      <c r="E849" s="51">
        <v>49</v>
      </c>
    </row>
    <row r="850" spans="1:5">
      <c r="A850" s="51" t="s">
        <v>227</v>
      </c>
      <c r="B850" s="51" t="s">
        <v>226</v>
      </c>
      <c r="C850" s="51" t="s">
        <v>228</v>
      </c>
      <c r="D850" s="51">
        <v>66</v>
      </c>
      <c r="E850" s="51">
        <v>49</v>
      </c>
    </row>
    <row r="851" spans="1:5">
      <c r="A851" s="51" t="s">
        <v>227</v>
      </c>
      <c r="B851" s="51" t="s">
        <v>226</v>
      </c>
      <c r="C851" s="51" t="s">
        <v>228</v>
      </c>
      <c r="D851" s="51">
        <v>57</v>
      </c>
      <c r="E851" s="51">
        <v>40</v>
      </c>
    </row>
    <row r="852" spans="1:5">
      <c r="A852" s="51" t="s">
        <v>227</v>
      </c>
      <c r="B852" s="51" t="s">
        <v>226</v>
      </c>
      <c r="C852" s="51" t="s">
        <v>228</v>
      </c>
      <c r="D852" s="51">
        <v>55</v>
      </c>
      <c r="E852" s="51">
        <v>43</v>
      </c>
    </row>
    <row r="853" spans="1:5">
      <c r="A853" s="51" t="s">
        <v>227</v>
      </c>
      <c r="B853" s="51" t="s">
        <v>226</v>
      </c>
      <c r="C853" s="51" t="s">
        <v>228</v>
      </c>
      <c r="D853" s="51">
        <v>62</v>
      </c>
      <c r="E853" s="51">
        <v>51</v>
      </c>
    </row>
    <row r="854" spans="1:5">
      <c r="A854" s="51" t="s">
        <v>227</v>
      </c>
      <c r="B854" s="51" t="s">
        <v>226</v>
      </c>
      <c r="C854" s="51" t="s">
        <v>228</v>
      </c>
      <c r="D854" s="51">
        <v>66</v>
      </c>
      <c r="E854" s="51">
        <v>48</v>
      </c>
    </row>
    <row r="855" spans="1:5">
      <c r="A855" s="51" t="s">
        <v>227</v>
      </c>
      <c r="B855" s="51" t="s">
        <v>226</v>
      </c>
      <c r="C855" s="51" t="s">
        <v>228</v>
      </c>
      <c r="D855" s="51">
        <v>72</v>
      </c>
      <c r="E855" s="51">
        <v>54</v>
      </c>
    </row>
    <row r="856" spans="1:5">
      <c r="A856" s="51" t="s">
        <v>227</v>
      </c>
      <c r="B856" s="51" t="s">
        <v>226</v>
      </c>
      <c r="C856" s="51" t="s">
        <v>228</v>
      </c>
      <c r="D856" s="51">
        <v>70</v>
      </c>
      <c r="E856" s="51">
        <v>51</v>
      </c>
    </row>
    <row r="857" spans="1:5">
      <c r="A857" s="51" t="s">
        <v>227</v>
      </c>
      <c r="B857" s="51" t="s">
        <v>226</v>
      </c>
      <c r="C857" s="51" t="s">
        <v>228</v>
      </c>
      <c r="D857" s="51">
        <v>48</v>
      </c>
      <c r="E857" s="51">
        <v>29</v>
      </c>
    </row>
    <row r="858" spans="1:5">
      <c r="A858" s="51" t="s">
        <v>227</v>
      </c>
      <c r="B858" s="51" t="s">
        <v>226</v>
      </c>
      <c r="C858" s="51" t="s">
        <v>228</v>
      </c>
      <c r="D858" s="51">
        <v>59</v>
      </c>
      <c r="E858" s="51">
        <v>41</v>
      </c>
    </row>
    <row r="859" spans="1:5">
      <c r="A859" s="51" t="s">
        <v>227</v>
      </c>
      <c r="B859" s="51" t="s">
        <v>226</v>
      </c>
      <c r="C859" s="51" t="s">
        <v>228</v>
      </c>
      <c r="D859" s="51">
        <v>57</v>
      </c>
      <c r="E859" s="51">
        <v>39</v>
      </c>
    </row>
    <row r="860" spans="1:5">
      <c r="A860" s="51" t="s">
        <v>227</v>
      </c>
      <c r="B860" s="51" t="s">
        <v>226</v>
      </c>
      <c r="C860" s="51" t="s">
        <v>228</v>
      </c>
      <c r="D860" s="51">
        <v>61</v>
      </c>
      <c r="E860" s="51">
        <v>44</v>
      </c>
    </row>
    <row r="861" spans="1:5">
      <c r="A861" s="51" t="s">
        <v>227</v>
      </c>
      <c r="B861" s="51" t="s">
        <v>226</v>
      </c>
      <c r="C861" s="51" t="s">
        <v>228</v>
      </c>
      <c r="D861" s="51">
        <v>73</v>
      </c>
      <c r="E861" s="51">
        <v>59</v>
      </c>
    </row>
    <row r="862" spans="1:5">
      <c r="A862" s="51" t="s">
        <v>227</v>
      </c>
      <c r="B862" s="51" t="s">
        <v>226</v>
      </c>
      <c r="C862" s="51" t="s">
        <v>228</v>
      </c>
      <c r="D862" s="51">
        <v>58</v>
      </c>
      <c r="E862" s="51">
        <v>43</v>
      </c>
    </row>
    <row r="863" spans="1:5">
      <c r="A863" s="51" t="s">
        <v>227</v>
      </c>
      <c r="B863" s="51" t="s">
        <v>226</v>
      </c>
      <c r="C863" s="51" t="s">
        <v>228</v>
      </c>
      <c r="D863" s="51">
        <v>65</v>
      </c>
      <c r="E863" s="51">
        <v>49</v>
      </c>
    </row>
    <row r="864" spans="1:5">
      <c r="A864" s="51" t="s">
        <v>227</v>
      </c>
      <c r="B864" s="51" t="s">
        <v>226</v>
      </c>
      <c r="C864" s="51" t="s">
        <v>228</v>
      </c>
      <c r="D864" s="51">
        <v>63</v>
      </c>
      <c r="E864" s="51">
        <v>50</v>
      </c>
    </row>
    <row r="865" spans="1:5">
      <c r="A865" s="51" t="s">
        <v>227</v>
      </c>
      <c r="B865" s="51" t="s">
        <v>226</v>
      </c>
      <c r="C865" s="51" t="s">
        <v>228</v>
      </c>
      <c r="D865" s="51">
        <v>67</v>
      </c>
      <c r="E865" s="51">
        <v>52</v>
      </c>
    </row>
    <row r="866" spans="1:5">
      <c r="A866" s="51" t="s">
        <v>227</v>
      </c>
      <c r="B866" s="51" t="s">
        <v>226</v>
      </c>
      <c r="C866" s="51" t="s">
        <v>228</v>
      </c>
      <c r="D866" s="51">
        <v>69</v>
      </c>
      <c r="E866" s="51">
        <v>52</v>
      </c>
    </row>
    <row r="867" spans="1:5">
      <c r="A867" s="51" t="s">
        <v>227</v>
      </c>
      <c r="B867" s="51" t="s">
        <v>226</v>
      </c>
      <c r="C867" s="51" t="s">
        <v>228</v>
      </c>
      <c r="D867" s="51">
        <v>59</v>
      </c>
      <c r="E867" s="51">
        <v>43</v>
      </c>
    </row>
    <row r="868" spans="1:5">
      <c r="A868" s="51" t="s">
        <v>227</v>
      </c>
      <c r="B868" s="51" t="s">
        <v>226</v>
      </c>
      <c r="C868" s="51" t="s">
        <v>228</v>
      </c>
      <c r="D868" s="51">
        <v>63</v>
      </c>
      <c r="E868" s="51">
        <v>54</v>
      </c>
    </row>
    <row r="869" spans="1:5">
      <c r="A869" s="51" t="s">
        <v>227</v>
      </c>
      <c r="B869" s="51" t="s">
        <v>226</v>
      </c>
      <c r="C869" s="51" t="s">
        <v>228</v>
      </c>
      <c r="D869" s="51">
        <v>66</v>
      </c>
      <c r="E869" s="51">
        <v>50</v>
      </c>
    </row>
    <row r="870" spans="1:5">
      <c r="A870" s="51" t="s">
        <v>227</v>
      </c>
      <c r="B870" s="51" t="s">
        <v>226</v>
      </c>
      <c r="C870" s="51" t="s">
        <v>228</v>
      </c>
      <c r="D870" s="51">
        <v>74</v>
      </c>
      <c r="E870" s="51">
        <v>59</v>
      </c>
    </row>
    <row r="871" spans="1:5">
      <c r="A871" s="51" t="s">
        <v>227</v>
      </c>
      <c r="B871" s="51" t="s">
        <v>226</v>
      </c>
      <c r="C871" s="51" t="s">
        <v>228</v>
      </c>
      <c r="D871" s="51">
        <v>68</v>
      </c>
      <c r="E871" s="51">
        <v>49</v>
      </c>
    </row>
    <row r="872" spans="1:5">
      <c r="A872" s="51" t="s">
        <v>227</v>
      </c>
      <c r="B872" s="51" t="s">
        <v>226</v>
      </c>
      <c r="C872" s="51" t="s">
        <v>228</v>
      </c>
      <c r="D872" s="51">
        <v>72</v>
      </c>
      <c r="E872" s="51">
        <v>53</v>
      </c>
    </row>
    <row r="873" spans="1:5">
      <c r="A873" s="51" t="s">
        <v>227</v>
      </c>
      <c r="B873" s="51" t="s">
        <v>226</v>
      </c>
      <c r="C873" s="51" t="s">
        <v>228</v>
      </c>
      <c r="D873" s="51">
        <v>64</v>
      </c>
      <c r="E873" s="51">
        <v>47</v>
      </c>
    </row>
    <row r="874" spans="1:5">
      <c r="A874" s="51" t="s">
        <v>227</v>
      </c>
      <c r="B874" s="51" t="s">
        <v>226</v>
      </c>
      <c r="C874" s="51" t="s">
        <v>228</v>
      </c>
      <c r="D874" s="51">
        <v>61</v>
      </c>
      <c r="E874" s="51">
        <v>40</v>
      </c>
    </row>
    <row r="875" spans="1:5">
      <c r="A875" s="51" t="s">
        <v>227</v>
      </c>
      <c r="B875" s="51" t="s">
        <v>226</v>
      </c>
      <c r="C875" s="51" t="s">
        <v>228</v>
      </c>
      <c r="D875" s="51">
        <v>69</v>
      </c>
      <c r="E875" s="51">
        <v>51</v>
      </c>
    </row>
    <row r="876" spans="1:5">
      <c r="A876" s="51" t="s">
        <v>227</v>
      </c>
      <c r="B876" s="51" t="s">
        <v>226</v>
      </c>
      <c r="C876" s="51" t="s">
        <v>228</v>
      </c>
      <c r="D876" s="51">
        <v>52</v>
      </c>
      <c r="E876" s="51">
        <v>39</v>
      </c>
    </row>
    <row r="877" spans="1:5">
      <c r="A877" s="51" t="s">
        <v>227</v>
      </c>
      <c r="B877" s="51" t="s">
        <v>226</v>
      </c>
      <c r="C877" s="51" t="s">
        <v>228</v>
      </c>
      <c r="D877" s="51">
        <v>73</v>
      </c>
      <c r="E877" s="51">
        <v>54</v>
      </c>
    </row>
    <row r="878" spans="1:5">
      <c r="A878" s="51" t="s">
        <v>227</v>
      </c>
      <c r="B878" s="51" t="s">
        <v>226</v>
      </c>
      <c r="C878" s="51" t="s">
        <v>228</v>
      </c>
      <c r="D878" s="51">
        <v>59</v>
      </c>
      <c r="E878" s="51">
        <v>39</v>
      </c>
    </row>
    <row r="879" spans="1:5">
      <c r="A879" s="51" t="s">
        <v>227</v>
      </c>
      <c r="B879" s="51" t="s">
        <v>226</v>
      </c>
      <c r="C879" s="51" t="s">
        <v>228</v>
      </c>
      <c r="D879" s="51">
        <v>64</v>
      </c>
      <c r="E879" s="51">
        <v>53</v>
      </c>
    </row>
    <row r="880" spans="1:5">
      <c r="A880" s="51" t="s">
        <v>227</v>
      </c>
      <c r="B880" s="51" t="s">
        <v>226</v>
      </c>
      <c r="C880" s="51" t="s">
        <v>228</v>
      </c>
      <c r="D880" s="51">
        <v>62</v>
      </c>
      <c r="E880" s="51">
        <v>48</v>
      </c>
    </row>
    <row r="881" spans="1:5">
      <c r="A881" s="51" t="s">
        <v>227</v>
      </c>
      <c r="B881" s="51" t="s">
        <v>226</v>
      </c>
      <c r="C881" s="51" t="s">
        <v>228</v>
      </c>
      <c r="D881" s="51">
        <v>61</v>
      </c>
      <c r="E881" s="51">
        <v>49</v>
      </c>
    </row>
    <row r="882" spans="1:5">
      <c r="A882" s="51" t="s">
        <v>227</v>
      </c>
      <c r="B882" s="51" t="s">
        <v>226</v>
      </c>
      <c r="C882" s="51" t="s">
        <v>228</v>
      </c>
      <c r="D882" s="51">
        <v>65</v>
      </c>
      <c r="E882" s="51">
        <v>52</v>
      </c>
    </row>
    <row r="883" spans="1:5">
      <c r="A883" s="51" t="s">
        <v>227</v>
      </c>
      <c r="B883" s="51" t="s">
        <v>226</v>
      </c>
      <c r="C883" s="51" t="s">
        <v>228</v>
      </c>
      <c r="D883" s="51">
        <v>68</v>
      </c>
      <c r="E883" s="51">
        <v>54</v>
      </c>
    </row>
    <row r="884" spans="1:5">
      <c r="A884" s="51" t="s">
        <v>227</v>
      </c>
      <c r="B884" s="51" t="s">
        <v>226</v>
      </c>
      <c r="C884" s="51" t="s">
        <v>228</v>
      </c>
      <c r="D884" s="51">
        <v>62</v>
      </c>
      <c r="E884" s="51">
        <v>51</v>
      </c>
    </row>
    <row r="885" spans="1:5">
      <c r="A885" s="51" t="s">
        <v>227</v>
      </c>
      <c r="B885" s="51" t="s">
        <v>226</v>
      </c>
      <c r="C885" s="51" t="s">
        <v>228</v>
      </c>
      <c r="D885" s="51">
        <v>73</v>
      </c>
      <c r="E885" s="51">
        <v>54</v>
      </c>
    </row>
    <row r="886" spans="1:5">
      <c r="A886" s="51" t="s">
        <v>227</v>
      </c>
      <c r="B886" s="51" t="s">
        <v>226</v>
      </c>
      <c r="C886" s="51" t="s">
        <v>228</v>
      </c>
      <c r="D886" s="51">
        <v>71</v>
      </c>
      <c r="E886" s="51">
        <v>55</v>
      </c>
    </row>
    <row r="887" spans="1:5">
      <c r="A887" s="51" t="s">
        <v>227</v>
      </c>
      <c r="B887" s="51" t="s">
        <v>226</v>
      </c>
      <c r="C887" s="51" t="s">
        <v>228</v>
      </c>
      <c r="D887" s="51">
        <v>64</v>
      </c>
      <c r="E887" s="51">
        <v>52</v>
      </c>
    </row>
    <row r="888" spans="1:5">
      <c r="A888" s="51" t="s">
        <v>227</v>
      </c>
      <c r="B888" s="51" t="s">
        <v>226</v>
      </c>
      <c r="C888" s="51" t="s">
        <v>228</v>
      </c>
      <c r="D888" s="51">
        <v>53</v>
      </c>
      <c r="E888" s="51">
        <v>38</v>
      </c>
    </row>
    <row r="889" spans="1:5">
      <c r="A889" s="51" t="s">
        <v>227</v>
      </c>
      <c r="B889" s="51" t="s">
        <v>226</v>
      </c>
      <c r="C889" s="51" t="s">
        <v>228</v>
      </c>
      <c r="D889" s="51">
        <v>56</v>
      </c>
      <c r="E889" s="51">
        <v>38</v>
      </c>
    </row>
    <row r="890" spans="1:5">
      <c r="A890" s="51" t="s">
        <v>227</v>
      </c>
      <c r="B890" s="51" t="s">
        <v>224</v>
      </c>
      <c r="C890" s="51" t="s">
        <v>228</v>
      </c>
      <c r="D890" s="51">
        <v>81</v>
      </c>
      <c r="E890" s="51">
        <v>57</v>
      </c>
    </row>
    <row r="891" spans="1:5">
      <c r="A891" s="51" t="s">
        <v>227</v>
      </c>
      <c r="B891" s="51" t="s">
        <v>224</v>
      </c>
      <c r="C891" s="51" t="s">
        <v>228</v>
      </c>
      <c r="D891" s="51">
        <v>72</v>
      </c>
      <c r="E891" s="51">
        <v>47</v>
      </c>
    </row>
    <row r="892" spans="1:5">
      <c r="A892" s="51" t="s">
        <v>227</v>
      </c>
      <c r="B892" s="51" t="s">
        <v>224</v>
      </c>
      <c r="C892" s="51" t="s">
        <v>228</v>
      </c>
      <c r="D892" s="51">
        <v>70</v>
      </c>
      <c r="E892" s="51">
        <v>54</v>
      </c>
    </row>
    <row r="893" spans="1:5">
      <c r="A893" s="51" t="s">
        <v>227</v>
      </c>
      <c r="B893" s="51" t="s">
        <v>224</v>
      </c>
      <c r="C893" s="51" t="s">
        <v>228</v>
      </c>
      <c r="D893" s="51">
        <v>73</v>
      </c>
      <c r="E893" s="51">
        <v>53</v>
      </c>
    </row>
    <row r="894" spans="1:5">
      <c r="A894" s="51" t="s">
        <v>227</v>
      </c>
      <c r="B894" s="51" t="s">
        <v>224</v>
      </c>
      <c r="C894" s="51" t="s">
        <v>228</v>
      </c>
      <c r="D894" s="51">
        <v>70</v>
      </c>
      <c r="E894" s="51">
        <v>53</v>
      </c>
    </row>
    <row r="895" spans="1:5">
      <c r="A895" s="51" t="s">
        <v>227</v>
      </c>
      <c r="B895" s="51" t="s">
        <v>224</v>
      </c>
      <c r="C895" s="51" t="s">
        <v>228</v>
      </c>
      <c r="D895" s="51">
        <v>69</v>
      </c>
      <c r="E895" s="51">
        <v>51</v>
      </c>
    </row>
    <row r="896" spans="1:5">
      <c r="A896" s="51" t="s">
        <v>227</v>
      </c>
      <c r="B896" s="51" t="s">
        <v>224</v>
      </c>
      <c r="C896" s="51" t="s">
        <v>228</v>
      </c>
      <c r="D896" s="51">
        <v>70</v>
      </c>
      <c r="E896" s="51">
        <v>50</v>
      </c>
    </row>
    <row r="897" spans="1:5">
      <c r="A897" s="51" t="s">
        <v>227</v>
      </c>
      <c r="B897" s="51" t="s">
        <v>224</v>
      </c>
      <c r="C897" s="51" t="s">
        <v>228</v>
      </c>
      <c r="D897" s="51">
        <v>70</v>
      </c>
      <c r="E897" s="51">
        <v>49</v>
      </c>
    </row>
    <row r="898" spans="1:5">
      <c r="A898" s="51" t="s">
        <v>227</v>
      </c>
      <c r="B898" s="51" t="s">
        <v>224</v>
      </c>
      <c r="C898" s="51" t="s">
        <v>228</v>
      </c>
      <c r="D898" s="51">
        <v>71</v>
      </c>
      <c r="E898" s="51">
        <v>51</v>
      </c>
    </row>
    <row r="899" spans="1:5">
      <c r="A899" s="51" t="s">
        <v>227</v>
      </c>
      <c r="B899" s="51" t="s">
        <v>224</v>
      </c>
      <c r="C899" s="51" t="s">
        <v>228</v>
      </c>
      <c r="D899" s="51">
        <v>68</v>
      </c>
      <c r="E899" s="51">
        <v>54</v>
      </c>
    </row>
    <row r="900" spans="1:5">
      <c r="A900" s="51" t="s">
        <v>227</v>
      </c>
      <c r="B900" s="51" t="s">
        <v>224</v>
      </c>
      <c r="C900" s="51" t="s">
        <v>228</v>
      </c>
      <c r="D900" s="51">
        <v>67</v>
      </c>
      <c r="E900" s="51">
        <v>49</v>
      </c>
    </row>
    <row r="901" spans="1:5">
      <c r="A901" s="51" t="s">
        <v>227</v>
      </c>
      <c r="B901" s="51" t="s">
        <v>224</v>
      </c>
      <c r="C901" s="51" t="s">
        <v>228</v>
      </c>
      <c r="D901" s="51">
        <v>66</v>
      </c>
      <c r="E901" s="51">
        <v>48</v>
      </c>
    </row>
    <row r="902" spans="1:5">
      <c r="A902" s="51" t="s">
        <v>227</v>
      </c>
      <c r="B902" s="51" t="s">
        <v>224</v>
      </c>
      <c r="C902" s="51" t="s">
        <v>228</v>
      </c>
      <c r="D902" s="51">
        <v>67</v>
      </c>
      <c r="E902" s="51">
        <v>49</v>
      </c>
    </row>
    <row r="903" spans="1:5">
      <c r="A903" s="51" t="s">
        <v>227</v>
      </c>
      <c r="B903" s="51" t="s">
        <v>224</v>
      </c>
      <c r="C903" s="51" t="s">
        <v>228</v>
      </c>
      <c r="D903" s="51">
        <v>72</v>
      </c>
      <c r="E903" s="51">
        <v>53</v>
      </c>
    </row>
    <row r="904" spans="1:5">
      <c r="A904" s="51" t="s">
        <v>227</v>
      </c>
      <c r="B904" s="51" t="s">
        <v>224</v>
      </c>
      <c r="C904" s="51" t="s">
        <v>228</v>
      </c>
      <c r="D904" s="51">
        <v>76</v>
      </c>
      <c r="E904" s="51">
        <v>49</v>
      </c>
    </row>
    <row r="905" spans="1:5">
      <c r="A905" s="51" t="s">
        <v>227</v>
      </c>
      <c r="B905" s="51" t="s">
        <v>224</v>
      </c>
      <c r="C905" s="51" t="s">
        <v>228</v>
      </c>
      <c r="D905" s="51">
        <v>70</v>
      </c>
      <c r="E905" s="51">
        <v>44</v>
      </c>
    </row>
    <row r="906" spans="1:5">
      <c r="A906" s="51" t="s">
        <v>227</v>
      </c>
      <c r="B906" s="51" t="s">
        <v>224</v>
      </c>
      <c r="C906" s="51" t="s">
        <v>228</v>
      </c>
      <c r="D906" s="51">
        <v>75</v>
      </c>
      <c r="E906" s="51">
        <v>55</v>
      </c>
    </row>
    <row r="907" spans="1:5">
      <c r="A907" s="51" t="s">
        <v>227</v>
      </c>
      <c r="B907" s="51" t="s">
        <v>224</v>
      </c>
      <c r="C907" s="51" t="s">
        <v>228</v>
      </c>
      <c r="D907" s="51">
        <v>68</v>
      </c>
      <c r="E907" s="51">
        <v>50</v>
      </c>
    </row>
    <row r="908" spans="1:5">
      <c r="A908" s="51" t="s">
        <v>227</v>
      </c>
      <c r="B908" s="51" t="s">
        <v>224</v>
      </c>
      <c r="C908" s="51" t="s">
        <v>228</v>
      </c>
      <c r="D908" s="51">
        <v>66</v>
      </c>
      <c r="E908" s="51">
        <v>44</v>
      </c>
    </row>
    <row r="909" spans="1:5">
      <c r="A909" s="51" t="s">
        <v>227</v>
      </c>
      <c r="B909" s="51" t="s">
        <v>224</v>
      </c>
      <c r="C909" s="51" t="s">
        <v>228</v>
      </c>
      <c r="D909" s="51">
        <v>71</v>
      </c>
      <c r="E909" s="51">
        <v>55</v>
      </c>
    </row>
    <row r="910" spans="1:5">
      <c r="A910" s="51" t="s">
        <v>227</v>
      </c>
      <c r="B910" s="51" t="s">
        <v>224</v>
      </c>
      <c r="C910" s="51" t="s">
        <v>228</v>
      </c>
      <c r="D910" s="51">
        <v>69</v>
      </c>
      <c r="E910" s="51">
        <v>50</v>
      </c>
    </row>
    <row r="911" spans="1:5">
      <c r="A911" s="51" t="s">
        <v>227</v>
      </c>
      <c r="B911" s="51" t="s">
        <v>224</v>
      </c>
      <c r="C911" s="51" t="s">
        <v>228</v>
      </c>
      <c r="D911" s="51">
        <v>66</v>
      </c>
      <c r="E911" s="51">
        <v>43</v>
      </c>
    </row>
    <row r="912" spans="1:5">
      <c r="A912" s="51" t="s">
        <v>227</v>
      </c>
      <c r="B912" s="51" t="s">
        <v>224</v>
      </c>
      <c r="C912" s="51" t="s">
        <v>228</v>
      </c>
      <c r="D912" s="51">
        <v>67</v>
      </c>
      <c r="E912" s="51">
        <v>40</v>
      </c>
    </row>
    <row r="913" spans="1:5">
      <c r="A913" s="51" t="s">
        <v>227</v>
      </c>
      <c r="B913" s="51" t="s">
        <v>224</v>
      </c>
      <c r="C913" s="51" t="s">
        <v>228</v>
      </c>
      <c r="D913" s="51">
        <v>66</v>
      </c>
      <c r="E913" s="51">
        <v>50</v>
      </c>
    </row>
    <row r="914" spans="1:5">
      <c r="A914" s="51" t="s">
        <v>227</v>
      </c>
      <c r="B914" s="51" t="s">
        <v>224</v>
      </c>
      <c r="C914" s="51" t="s">
        <v>228</v>
      </c>
      <c r="D914" s="51">
        <v>68</v>
      </c>
      <c r="E914" s="51">
        <v>50</v>
      </c>
    </row>
    <row r="915" spans="1:5">
      <c r="A915" s="51" t="s">
        <v>227</v>
      </c>
      <c r="B915" s="51" t="s">
        <v>224</v>
      </c>
      <c r="C915" s="51" t="s">
        <v>228</v>
      </c>
      <c r="D915" s="51">
        <v>70</v>
      </c>
      <c r="E915" s="51">
        <v>49</v>
      </c>
    </row>
    <row r="916" spans="1:5">
      <c r="A916" s="51" t="s">
        <v>227</v>
      </c>
      <c r="B916" s="51" t="s">
        <v>224</v>
      </c>
      <c r="C916" s="51" t="s">
        <v>228</v>
      </c>
      <c r="D916" s="51">
        <v>71</v>
      </c>
      <c r="E916" s="51">
        <v>53</v>
      </c>
    </row>
    <row r="917" spans="1:5">
      <c r="A917" s="51" t="s">
        <v>227</v>
      </c>
      <c r="B917" s="51" t="s">
        <v>224</v>
      </c>
      <c r="C917" s="51" t="s">
        <v>228</v>
      </c>
      <c r="D917" s="51">
        <v>69</v>
      </c>
      <c r="E917" s="51">
        <v>55</v>
      </c>
    </row>
    <row r="918" spans="1:5">
      <c r="A918" s="51" t="s">
        <v>227</v>
      </c>
      <c r="B918" s="51" t="s">
        <v>224</v>
      </c>
      <c r="C918" s="51" t="s">
        <v>228</v>
      </c>
      <c r="D918" s="51">
        <v>75</v>
      </c>
      <c r="E918" s="51">
        <v>53</v>
      </c>
    </row>
    <row r="919" spans="1:5">
      <c r="A919" s="51" t="s">
        <v>227</v>
      </c>
      <c r="B919" s="51" t="s">
        <v>224</v>
      </c>
      <c r="C919" s="51" t="s">
        <v>228</v>
      </c>
      <c r="D919" s="51">
        <v>70</v>
      </c>
      <c r="E919" s="51">
        <v>54</v>
      </c>
    </row>
    <row r="920" spans="1:5">
      <c r="A920" s="51" t="s">
        <v>227</v>
      </c>
      <c r="B920" s="51" t="s">
        <v>224</v>
      </c>
      <c r="C920" s="51" t="s">
        <v>228</v>
      </c>
      <c r="D920" s="51">
        <v>74</v>
      </c>
      <c r="E920" s="51">
        <v>53</v>
      </c>
    </row>
    <row r="921" spans="1:5">
      <c r="A921" s="51" t="s">
        <v>227</v>
      </c>
      <c r="B921" s="51" t="s">
        <v>224</v>
      </c>
      <c r="C921" s="51" t="s">
        <v>228</v>
      </c>
      <c r="D921" s="51">
        <v>68</v>
      </c>
      <c r="E921" s="51">
        <v>52</v>
      </c>
    </row>
    <row r="922" spans="1:5">
      <c r="A922" s="51" t="s">
        <v>227</v>
      </c>
      <c r="B922" s="51" t="s">
        <v>224</v>
      </c>
      <c r="C922" s="51" t="s">
        <v>228</v>
      </c>
      <c r="D922" s="51">
        <v>66</v>
      </c>
      <c r="E922" s="51">
        <v>51</v>
      </c>
    </row>
    <row r="923" spans="1:5">
      <c r="A923" s="51" t="s">
        <v>227</v>
      </c>
      <c r="B923" s="51" t="s">
        <v>226</v>
      </c>
      <c r="C923" s="51" t="s">
        <v>228</v>
      </c>
      <c r="D923" s="51">
        <v>73</v>
      </c>
      <c r="E923" s="51">
        <v>47</v>
      </c>
    </row>
    <row r="924" spans="1:5">
      <c r="A924" s="51" t="s">
        <v>227</v>
      </c>
      <c r="B924" s="51" t="s">
        <v>226</v>
      </c>
      <c r="C924" s="51" t="s">
        <v>228</v>
      </c>
      <c r="D924" s="51">
        <v>71</v>
      </c>
      <c r="E924" s="51">
        <v>50</v>
      </c>
    </row>
    <row r="925" spans="1:5">
      <c r="A925" s="51" t="s">
        <v>227</v>
      </c>
      <c r="B925" s="51" t="s">
        <v>226</v>
      </c>
      <c r="C925" s="51" t="s">
        <v>228</v>
      </c>
      <c r="D925" s="51">
        <v>71</v>
      </c>
      <c r="E925" s="51">
        <v>55</v>
      </c>
    </row>
    <row r="926" spans="1:5">
      <c r="A926" s="51" t="s">
        <v>227</v>
      </c>
      <c r="B926" s="51" t="s">
        <v>226</v>
      </c>
      <c r="C926" s="51" t="s">
        <v>228</v>
      </c>
      <c r="D926" s="51">
        <v>69</v>
      </c>
      <c r="E926" s="51">
        <v>49</v>
      </c>
    </row>
    <row r="927" spans="1:5">
      <c r="A927" s="51" t="s">
        <v>227</v>
      </c>
      <c r="B927" s="51" t="s">
        <v>226</v>
      </c>
      <c r="C927" s="51" t="s">
        <v>228</v>
      </c>
      <c r="D927" s="51">
        <v>73</v>
      </c>
      <c r="E927" s="51">
        <v>55</v>
      </c>
    </row>
    <row r="928" spans="1:5">
      <c r="A928" s="51" t="s">
        <v>227</v>
      </c>
      <c r="B928" s="51" t="s">
        <v>226</v>
      </c>
      <c r="C928" s="51" t="s">
        <v>228</v>
      </c>
      <c r="D928" s="51">
        <v>72</v>
      </c>
      <c r="E928" s="51">
        <v>51</v>
      </c>
    </row>
    <row r="929" spans="1:5">
      <c r="A929" s="51" t="s">
        <v>227</v>
      </c>
      <c r="B929" s="51" t="s">
        <v>226</v>
      </c>
      <c r="C929" s="51" t="s">
        <v>228</v>
      </c>
      <c r="D929" s="51">
        <v>74</v>
      </c>
      <c r="E929" s="51">
        <v>57</v>
      </c>
    </row>
    <row r="930" spans="1:5">
      <c r="A930" s="51" t="s">
        <v>227</v>
      </c>
      <c r="B930" s="51" t="s">
        <v>226</v>
      </c>
      <c r="C930" s="51" t="s">
        <v>228</v>
      </c>
      <c r="D930" s="51">
        <v>71</v>
      </c>
      <c r="E930" s="51">
        <v>54</v>
      </c>
    </row>
    <row r="931" spans="1:5">
      <c r="A931" s="51" t="s">
        <v>227</v>
      </c>
      <c r="B931" s="51" t="s">
        <v>226</v>
      </c>
      <c r="C931" s="51" t="s">
        <v>228</v>
      </c>
      <c r="D931" s="51">
        <v>78</v>
      </c>
      <c r="E931" s="51">
        <v>58</v>
      </c>
    </row>
    <row r="932" spans="1:5">
      <c r="A932" s="51" t="s">
        <v>227</v>
      </c>
      <c r="B932" s="51" t="s">
        <v>226</v>
      </c>
      <c r="C932" s="51" t="s">
        <v>228</v>
      </c>
      <c r="D932" s="51">
        <v>54</v>
      </c>
      <c r="E932" s="51">
        <v>35</v>
      </c>
    </row>
    <row r="933" spans="1:5">
      <c r="A933" s="51" t="s">
        <v>227</v>
      </c>
      <c r="B933" s="51" t="s">
        <v>226</v>
      </c>
      <c r="C933" s="51" t="s">
        <v>228</v>
      </c>
      <c r="D933" s="51">
        <v>72</v>
      </c>
      <c r="E933" s="51">
        <v>48</v>
      </c>
    </row>
    <row r="934" spans="1:5">
      <c r="A934" s="51" t="s">
        <v>227</v>
      </c>
      <c r="B934" s="51" t="s">
        <v>226</v>
      </c>
      <c r="C934" s="51" t="s">
        <v>228</v>
      </c>
      <c r="D934" s="51">
        <v>73</v>
      </c>
      <c r="E934" s="51">
        <v>53</v>
      </c>
    </row>
    <row r="935" spans="1:5">
      <c r="A935" s="51" t="s">
        <v>227</v>
      </c>
      <c r="B935" s="51" t="s">
        <v>226</v>
      </c>
      <c r="C935" s="51" t="s">
        <v>228</v>
      </c>
      <c r="D935" s="51">
        <v>62</v>
      </c>
      <c r="E935" s="51">
        <v>40</v>
      </c>
    </row>
    <row r="936" spans="1:5">
      <c r="A936" s="51" t="s">
        <v>227</v>
      </c>
      <c r="B936" s="51" t="s">
        <v>226</v>
      </c>
      <c r="C936" s="51" t="s">
        <v>228</v>
      </c>
      <c r="D936" s="51">
        <v>63</v>
      </c>
      <c r="E936" s="51">
        <v>44</v>
      </c>
    </row>
    <row r="937" spans="1:5">
      <c r="A937" s="51" t="s">
        <v>227</v>
      </c>
      <c r="B937" s="51" t="s">
        <v>226</v>
      </c>
      <c r="C937" s="51" t="s">
        <v>228</v>
      </c>
      <c r="D937" s="51">
        <v>70</v>
      </c>
      <c r="E937" s="51">
        <v>44</v>
      </c>
    </row>
    <row r="938" spans="1:5">
      <c r="A938" s="51" t="s">
        <v>227</v>
      </c>
      <c r="B938" s="51" t="s">
        <v>226</v>
      </c>
      <c r="C938" s="51" t="s">
        <v>228</v>
      </c>
      <c r="D938" s="51">
        <v>62</v>
      </c>
      <c r="E938" s="51">
        <v>46</v>
      </c>
    </row>
    <row r="939" spans="1:5">
      <c r="A939" s="51" t="s">
        <v>227</v>
      </c>
      <c r="B939" s="51" t="s">
        <v>226</v>
      </c>
      <c r="C939" s="51" t="s">
        <v>228</v>
      </c>
      <c r="D939" s="51">
        <v>70</v>
      </c>
      <c r="E939" s="51">
        <v>46</v>
      </c>
    </row>
    <row r="940" spans="1:5">
      <c r="A940" s="51" t="s">
        <v>227</v>
      </c>
      <c r="B940" s="51" t="s">
        <v>224</v>
      </c>
      <c r="C940" s="51" t="s">
        <v>228</v>
      </c>
      <c r="D940" s="51">
        <v>70</v>
      </c>
      <c r="E940" s="51">
        <v>54</v>
      </c>
    </row>
    <row r="941" spans="1:5">
      <c r="A941" s="51" t="s">
        <v>227</v>
      </c>
      <c r="B941" s="51" t="s">
        <v>224</v>
      </c>
      <c r="C941" s="51" t="s">
        <v>228</v>
      </c>
      <c r="D941" s="51">
        <v>70</v>
      </c>
      <c r="E941" s="51">
        <v>49</v>
      </c>
    </row>
    <row r="942" spans="1:5">
      <c r="A942" s="51" t="s">
        <v>227</v>
      </c>
      <c r="B942" s="51" t="s">
        <v>224</v>
      </c>
      <c r="C942" s="51" t="s">
        <v>228</v>
      </c>
      <c r="D942" s="51">
        <v>67</v>
      </c>
      <c r="E942" s="51">
        <v>57</v>
      </c>
    </row>
    <row r="943" spans="1:5">
      <c r="A943" s="51" t="s">
        <v>227</v>
      </c>
      <c r="B943" s="51" t="s">
        <v>224</v>
      </c>
      <c r="C943" s="51" t="s">
        <v>228</v>
      </c>
      <c r="D943" s="51">
        <v>67</v>
      </c>
      <c r="E943" s="51">
        <v>48</v>
      </c>
    </row>
    <row r="944" spans="1:5">
      <c r="A944" s="51" t="s">
        <v>227</v>
      </c>
      <c r="B944" s="51" t="s">
        <v>224</v>
      </c>
      <c r="C944" s="51" t="s">
        <v>228</v>
      </c>
      <c r="D944" s="51">
        <v>76</v>
      </c>
      <c r="E944" s="51">
        <v>45</v>
      </c>
    </row>
    <row r="945" spans="1:5">
      <c r="A945" s="51" t="s">
        <v>227</v>
      </c>
      <c r="B945" s="51" t="s">
        <v>224</v>
      </c>
      <c r="C945" s="51" t="s">
        <v>228</v>
      </c>
      <c r="D945" s="51">
        <v>63</v>
      </c>
      <c r="E945" s="51">
        <v>48</v>
      </c>
    </row>
    <row r="946" spans="1:5">
      <c r="A946" s="51" t="s">
        <v>227</v>
      </c>
      <c r="B946" s="51" t="s">
        <v>224</v>
      </c>
      <c r="C946" s="51" t="s">
        <v>228</v>
      </c>
      <c r="D946" s="51">
        <v>60</v>
      </c>
      <c r="E946" s="51">
        <v>45</v>
      </c>
    </row>
    <row r="947" spans="1:5">
      <c r="A947" s="51" t="s">
        <v>227</v>
      </c>
      <c r="B947" s="51" t="s">
        <v>224</v>
      </c>
      <c r="C947" s="51" t="s">
        <v>228</v>
      </c>
      <c r="D947" s="51">
        <v>68</v>
      </c>
      <c r="E947" s="51">
        <v>48</v>
      </c>
    </row>
    <row r="948" spans="1:5">
      <c r="A948" s="51" t="s">
        <v>227</v>
      </c>
      <c r="B948" s="51" t="s">
        <v>224</v>
      </c>
      <c r="C948" s="51" t="s">
        <v>228</v>
      </c>
      <c r="D948" s="51">
        <v>71</v>
      </c>
      <c r="E948" s="51">
        <v>48</v>
      </c>
    </row>
    <row r="949" spans="1:5">
      <c r="A949" s="51" t="s">
        <v>227</v>
      </c>
      <c r="B949" s="51" t="s">
        <v>224</v>
      </c>
      <c r="C949" s="51" t="s">
        <v>228</v>
      </c>
      <c r="D949" s="51">
        <v>64</v>
      </c>
      <c r="E949" s="51">
        <v>45</v>
      </c>
    </row>
    <row r="950" spans="1:5">
      <c r="A950" s="51" t="s">
        <v>227</v>
      </c>
      <c r="B950" s="51" t="s">
        <v>224</v>
      </c>
      <c r="C950" s="51" t="s">
        <v>228</v>
      </c>
      <c r="D950" s="51">
        <v>66</v>
      </c>
      <c r="E950" s="51">
        <v>50</v>
      </c>
    </row>
    <row r="951" spans="1:5">
      <c r="A951" s="51" t="s">
        <v>227</v>
      </c>
      <c r="B951" s="51" t="s">
        <v>224</v>
      </c>
      <c r="C951" s="51" t="s">
        <v>228</v>
      </c>
      <c r="D951" s="51">
        <v>73</v>
      </c>
      <c r="E951" s="51">
        <v>49</v>
      </c>
    </row>
    <row r="952" spans="1:5">
      <c r="A952" s="51" t="s">
        <v>227</v>
      </c>
      <c r="B952" s="51" t="s">
        <v>224</v>
      </c>
      <c r="C952" s="51" t="s">
        <v>228</v>
      </c>
      <c r="D952" s="51">
        <v>66</v>
      </c>
      <c r="E952" s="51">
        <v>44</v>
      </c>
    </row>
    <row r="953" spans="1:5">
      <c r="A953" s="51" t="s">
        <v>227</v>
      </c>
      <c r="B953" s="51" t="s">
        <v>224</v>
      </c>
      <c r="C953" s="51" t="s">
        <v>228</v>
      </c>
      <c r="D953" s="51">
        <v>69</v>
      </c>
      <c r="E953" s="51">
        <v>53</v>
      </c>
    </row>
    <row r="954" spans="1:5">
      <c r="A954" s="51" t="s">
        <v>227</v>
      </c>
      <c r="B954" s="51" t="s">
        <v>224</v>
      </c>
      <c r="C954" s="51" t="s">
        <v>228</v>
      </c>
      <c r="D954" s="51">
        <v>75</v>
      </c>
      <c r="E954" s="51">
        <v>55</v>
      </c>
    </row>
    <row r="955" spans="1:5">
      <c r="A955" s="51" t="s">
        <v>227</v>
      </c>
      <c r="B955" s="51" t="s">
        <v>224</v>
      </c>
      <c r="C955" s="51" t="s">
        <v>228</v>
      </c>
      <c r="D955" s="51">
        <v>67</v>
      </c>
      <c r="E955" s="51">
        <v>48</v>
      </c>
    </row>
    <row r="956" spans="1:5">
      <c r="A956" s="51" t="s">
        <v>227</v>
      </c>
      <c r="B956" s="51" t="s">
        <v>224</v>
      </c>
      <c r="C956" s="51" t="s">
        <v>228</v>
      </c>
      <c r="D956" s="51">
        <v>67</v>
      </c>
      <c r="E956" s="51">
        <v>51</v>
      </c>
    </row>
    <row r="957" spans="1:5">
      <c r="A957" s="51" t="s">
        <v>227</v>
      </c>
      <c r="B957" s="51" t="s">
        <v>224</v>
      </c>
      <c r="C957" s="51" t="s">
        <v>228</v>
      </c>
      <c r="D957" s="51">
        <v>69</v>
      </c>
      <c r="E957" s="51">
        <v>48</v>
      </c>
    </row>
    <row r="958" spans="1:5">
      <c r="A958" s="51" t="s">
        <v>227</v>
      </c>
      <c r="B958" s="51" t="s">
        <v>224</v>
      </c>
      <c r="C958" s="51" t="s">
        <v>228</v>
      </c>
      <c r="D958" s="51">
        <v>62</v>
      </c>
      <c r="E958" s="51">
        <v>47</v>
      </c>
    </row>
    <row r="959" spans="1:5">
      <c r="A959" s="51" t="s">
        <v>227</v>
      </c>
      <c r="B959" s="51" t="s">
        <v>224</v>
      </c>
      <c r="C959" s="51" t="s">
        <v>228</v>
      </c>
      <c r="D959" s="51">
        <v>68</v>
      </c>
      <c r="E959" s="51">
        <v>48</v>
      </c>
    </row>
    <row r="960" spans="1:5">
      <c r="A960" s="51" t="s">
        <v>227</v>
      </c>
      <c r="B960" s="51" t="s">
        <v>224</v>
      </c>
      <c r="C960" s="51" t="s">
        <v>228</v>
      </c>
      <c r="D960" s="51">
        <v>72</v>
      </c>
      <c r="E960" s="51">
        <v>55</v>
      </c>
    </row>
    <row r="961" spans="1:5">
      <c r="A961" s="51" t="s">
        <v>227</v>
      </c>
      <c r="B961" s="51" t="s">
        <v>224</v>
      </c>
      <c r="C961" s="51" t="s">
        <v>228</v>
      </c>
      <c r="D961" s="51">
        <v>73</v>
      </c>
      <c r="E961" s="51">
        <v>50</v>
      </c>
    </row>
    <row r="962" spans="1:5">
      <c r="A962" s="51" t="s">
        <v>227</v>
      </c>
      <c r="B962" s="51" t="s">
        <v>224</v>
      </c>
      <c r="C962" s="51" t="s">
        <v>228</v>
      </c>
      <c r="D962" s="51">
        <v>73</v>
      </c>
      <c r="E962" s="51">
        <v>49</v>
      </c>
    </row>
    <row r="963" spans="1:5">
      <c r="A963" s="51" t="s">
        <v>227</v>
      </c>
      <c r="B963" s="51" t="s">
        <v>224</v>
      </c>
      <c r="C963" s="51" t="s">
        <v>228</v>
      </c>
      <c r="D963" s="51">
        <v>78</v>
      </c>
      <c r="E963" s="51">
        <v>57</v>
      </c>
    </row>
    <row r="964" spans="1:5">
      <c r="A964" s="51" t="s">
        <v>227</v>
      </c>
      <c r="B964" s="51" t="s">
        <v>226</v>
      </c>
      <c r="C964" s="51" t="s">
        <v>228</v>
      </c>
      <c r="D964" s="51">
        <v>77</v>
      </c>
      <c r="E964" s="51">
        <v>53</v>
      </c>
    </row>
    <row r="965" spans="1:5">
      <c r="A965" s="51" t="s">
        <v>227</v>
      </c>
      <c r="B965" s="51" t="s">
        <v>226</v>
      </c>
      <c r="C965" s="51" t="s">
        <v>228</v>
      </c>
      <c r="D965" s="51">
        <v>72</v>
      </c>
      <c r="E965" s="51">
        <v>55</v>
      </c>
    </row>
    <row r="966" spans="1:5">
      <c r="A966" s="51" t="s">
        <v>227</v>
      </c>
      <c r="B966" s="51" t="s">
        <v>226</v>
      </c>
      <c r="C966" s="51" t="s">
        <v>228</v>
      </c>
      <c r="D966" s="51">
        <v>69</v>
      </c>
      <c r="E966" s="51">
        <v>55</v>
      </c>
    </row>
    <row r="967" spans="1:5">
      <c r="A967" s="51" t="s">
        <v>227</v>
      </c>
      <c r="B967" s="51" t="s">
        <v>226</v>
      </c>
      <c r="C967" s="51" t="s">
        <v>228</v>
      </c>
      <c r="D967" s="51">
        <v>69</v>
      </c>
      <c r="E967" s="51">
        <v>48</v>
      </c>
    </row>
    <row r="968" spans="1:5">
      <c r="A968" s="51" t="s">
        <v>227</v>
      </c>
      <c r="B968" s="51" t="s">
        <v>226</v>
      </c>
      <c r="C968" s="51" t="s">
        <v>228</v>
      </c>
      <c r="D968" s="51">
        <v>74</v>
      </c>
      <c r="E968" s="51">
        <v>47</v>
      </c>
    </row>
    <row r="969" spans="1:5">
      <c r="A969" s="51" t="s">
        <v>227</v>
      </c>
      <c r="B969" s="51" t="s">
        <v>226</v>
      </c>
      <c r="C969" s="51" t="s">
        <v>228</v>
      </c>
      <c r="D969" s="51">
        <v>75</v>
      </c>
      <c r="E969" s="51">
        <v>50</v>
      </c>
    </row>
    <row r="970" spans="1:5">
      <c r="A970" s="51" t="s">
        <v>227</v>
      </c>
      <c r="B970" s="51" t="s">
        <v>226</v>
      </c>
      <c r="C970" s="51" t="s">
        <v>228</v>
      </c>
      <c r="D970" s="51">
        <v>69</v>
      </c>
      <c r="E970" s="51">
        <v>49</v>
      </c>
    </row>
    <row r="971" spans="1:5">
      <c r="A971" s="51" t="s">
        <v>227</v>
      </c>
      <c r="B971" s="51" t="s">
        <v>226</v>
      </c>
      <c r="C971" s="51" t="s">
        <v>228</v>
      </c>
      <c r="D971" s="51">
        <v>67</v>
      </c>
      <c r="E971" s="51">
        <v>55</v>
      </c>
    </row>
    <row r="972" spans="1:5">
      <c r="A972" s="51" t="s">
        <v>227</v>
      </c>
      <c r="B972" s="51" t="s">
        <v>226</v>
      </c>
      <c r="C972" s="51" t="s">
        <v>228</v>
      </c>
      <c r="D972" s="51">
        <v>68</v>
      </c>
      <c r="E972" s="51">
        <v>42</v>
      </c>
    </row>
    <row r="973" spans="1:5">
      <c r="A973" s="51" t="s">
        <v>227</v>
      </c>
      <c r="B973" s="51" t="s">
        <v>226</v>
      </c>
      <c r="C973" s="51" t="s">
        <v>228</v>
      </c>
      <c r="D973" s="51">
        <v>74</v>
      </c>
      <c r="E973" s="51">
        <v>53</v>
      </c>
    </row>
    <row r="974" spans="1:5">
      <c r="A974" s="51" t="s">
        <v>227</v>
      </c>
      <c r="B974" s="51" t="s">
        <v>226</v>
      </c>
      <c r="C974" s="51" t="s">
        <v>228</v>
      </c>
      <c r="D974" s="51">
        <v>76</v>
      </c>
      <c r="E974" s="51">
        <v>54</v>
      </c>
    </row>
    <row r="975" spans="1:5">
      <c r="A975" s="51" t="s">
        <v>227</v>
      </c>
      <c r="B975" s="51" t="s">
        <v>226</v>
      </c>
      <c r="C975" s="51" t="s">
        <v>228</v>
      </c>
      <c r="D975" s="51">
        <v>76</v>
      </c>
      <c r="E975" s="51">
        <v>51</v>
      </c>
    </row>
    <row r="976" spans="1:5">
      <c r="A976" s="51" t="s">
        <v>227</v>
      </c>
      <c r="B976" s="51" t="s">
        <v>226</v>
      </c>
      <c r="C976" s="51" t="s">
        <v>228</v>
      </c>
      <c r="D976" s="51">
        <v>64</v>
      </c>
      <c r="E976" s="51">
        <v>45</v>
      </c>
    </row>
    <row r="977" spans="1:5">
      <c r="A977" s="51" t="s">
        <v>227</v>
      </c>
      <c r="B977" s="51" t="s">
        <v>226</v>
      </c>
      <c r="C977" s="51" t="s">
        <v>228</v>
      </c>
      <c r="D977" s="51">
        <v>73</v>
      </c>
      <c r="E977" s="51">
        <v>57</v>
      </c>
    </row>
    <row r="978" spans="1:5">
      <c r="A978" s="51" t="s">
        <v>227</v>
      </c>
      <c r="B978" s="51" t="s">
        <v>226</v>
      </c>
      <c r="C978" s="51" t="s">
        <v>228</v>
      </c>
      <c r="D978" s="51">
        <v>68</v>
      </c>
      <c r="E978" s="51">
        <v>49</v>
      </c>
    </row>
    <row r="979" spans="1:5">
      <c r="A979" s="51" t="s">
        <v>227</v>
      </c>
      <c r="B979" s="51" t="s">
        <v>226</v>
      </c>
      <c r="C979" s="51" t="s">
        <v>228</v>
      </c>
      <c r="D979" s="51">
        <v>66</v>
      </c>
      <c r="E979" s="51">
        <v>45</v>
      </c>
    </row>
    <row r="980" spans="1:5">
      <c r="A980" s="51" t="s">
        <v>227</v>
      </c>
      <c r="B980" s="51" t="s">
        <v>226</v>
      </c>
      <c r="C980" s="51" t="s">
        <v>228</v>
      </c>
      <c r="D980" s="51">
        <v>73</v>
      </c>
      <c r="E980" s="51">
        <v>53</v>
      </c>
    </row>
    <row r="981" spans="1:5">
      <c r="A981" s="51" t="s">
        <v>227</v>
      </c>
      <c r="B981" s="51" t="s">
        <v>226</v>
      </c>
      <c r="C981" s="51" t="s">
        <v>228</v>
      </c>
      <c r="D981" s="51">
        <v>70</v>
      </c>
      <c r="E981" s="51">
        <v>52</v>
      </c>
    </row>
    <row r="982" spans="1:5">
      <c r="A982" s="51" t="s">
        <v>227</v>
      </c>
      <c r="B982" s="51" t="s">
        <v>226</v>
      </c>
      <c r="C982" s="51" t="s">
        <v>228</v>
      </c>
      <c r="D982" s="51">
        <v>75</v>
      </c>
      <c r="E982" s="51">
        <v>52</v>
      </c>
    </row>
    <row r="983" spans="1:5">
      <c r="A983" s="51" t="s">
        <v>227</v>
      </c>
      <c r="B983" s="51" t="s">
        <v>226</v>
      </c>
      <c r="C983" s="51" t="s">
        <v>228</v>
      </c>
      <c r="D983" s="51">
        <v>51</v>
      </c>
      <c r="E983" s="51">
        <v>35</v>
      </c>
    </row>
    <row r="984" spans="1:5">
      <c r="A984" s="51" t="s">
        <v>227</v>
      </c>
      <c r="B984" s="51" t="s">
        <v>226</v>
      </c>
      <c r="C984" s="51" t="s">
        <v>228</v>
      </c>
      <c r="D984" s="51">
        <v>75</v>
      </c>
      <c r="E984" s="51">
        <v>52</v>
      </c>
    </row>
    <row r="985" spans="1:5">
      <c r="A985" s="51" t="s">
        <v>227</v>
      </c>
      <c r="B985" s="51" t="s">
        <v>226</v>
      </c>
      <c r="C985" s="51" t="s">
        <v>228</v>
      </c>
      <c r="D985" s="51">
        <v>73</v>
      </c>
      <c r="E985" s="51">
        <v>53</v>
      </c>
    </row>
    <row r="986" spans="1:5">
      <c r="A986" s="51" t="s">
        <v>227</v>
      </c>
      <c r="B986" s="51" t="s">
        <v>226</v>
      </c>
      <c r="C986" s="51" t="s">
        <v>228</v>
      </c>
      <c r="D986" s="51">
        <v>70</v>
      </c>
      <c r="E986" s="51">
        <v>46</v>
      </c>
    </row>
    <row r="987" spans="1:5">
      <c r="A987" s="51" t="s">
        <v>227</v>
      </c>
      <c r="B987" s="51" t="s">
        <v>226</v>
      </c>
      <c r="C987" s="51" t="s">
        <v>228</v>
      </c>
      <c r="D987" s="51">
        <v>67</v>
      </c>
      <c r="E987" s="51">
        <v>47</v>
      </c>
    </row>
    <row r="988" spans="1:5">
      <c r="A988" s="51" t="s">
        <v>227</v>
      </c>
      <c r="B988" s="51" t="s">
        <v>226</v>
      </c>
      <c r="C988" s="51" t="s">
        <v>228</v>
      </c>
      <c r="D988" s="51">
        <v>70</v>
      </c>
      <c r="E988" s="51">
        <v>48</v>
      </c>
    </row>
    <row r="989" spans="1:5">
      <c r="A989" s="51" t="s">
        <v>227</v>
      </c>
      <c r="B989" s="51" t="s">
        <v>226</v>
      </c>
      <c r="C989" s="51" t="s">
        <v>228</v>
      </c>
      <c r="D989" s="51">
        <v>61</v>
      </c>
      <c r="E989" s="51">
        <v>38</v>
      </c>
    </row>
    <row r="990" spans="1:5">
      <c r="A990" s="51" t="s">
        <v>227</v>
      </c>
      <c r="B990" s="51" t="s">
        <v>226</v>
      </c>
      <c r="C990" s="51" t="s">
        <v>228</v>
      </c>
      <c r="D990" s="51">
        <v>71</v>
      </c>
      <c r="E990" s="51">
        <v>54</v>
      </c>
    </row>
    <row r="991" spans="1:5">
      <c r="A991" s="51" t="s">
        <v>227</v>
      </c>
      <c r="B991" s="51" t="s">
        <v>226</v>
      </c>
      <c r="C991" s="51" t="s">
        <v>228</v>
      </c>
      <c r="D991" s="51">
        <v>79</v>
      </c>
      <c r="E991" s="51">
        <v>49</v>
      </c>
    </row>
    <row r="992" spans="1:5">
      <c r="A992" s="51" t="s">
        <v>227</v>
      </c>
      <c r="B992" s="51" t="s">
        <v>226</v>
      </c>
      <c r="C992" s="51" t="s">
        <v>228</v>
      </c>
      <c r="D992" s="51">
        <v>65</v>
      </c>
      <c r="E992" s="51">
        <v>45</v>
      </c>
    </row>
    <row r="993" spans="1:5">
      <c r="A993" s="51" t="s">
        <v>227</v>
      </c>
      <c r="B993" s="51" t="s">
        <v>226</v>
      </c>
      <c r="C993" s="51" t="s">
        <v>228</v>
      </c>
      <c r="D993" s="51">
        <v>70</v>
      </c>
      <c r="E993" s="51">
        <v>44</v>
      </c>
    </row>
    <row r="994" spans="1:5">
      <c r="A994" s="51" t="s">
        <v>227</v>
      </c>
      <c r="B994" s="51" t="s">
        <v>226</v>
      </c>
      <c r="C994" s="51" t="s">
        <v>228</v>
      </c>
      <c r="D994" s="51">
        <v>75</v>
      </c>
      <c r="E994" s="51">
        <v>56</v>
      </c>
    </row>
  </sheetData>
  <pageMargins left="0.511811024" right="0.511811024" top="0.787401575" bottom="0.787401575" header="0.31496062" footer="0.31496062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0"/>
  <dimension ref="A1:C25"/>
  <sheetViews>
    <sheetView workbookViewId="0">
      <selection activeCell="J26" sqref="J26"/>
    </sheetView>
  </sheetViews>
  <sheetFormatPr defaultColWidth="9" defaultRowHeight="14.4" outlineLevelCol="2"/>
  <cols>
    <col min="2" max="2" width="12.4444444444444" customWidth="1"/>
  </cols>
  <sheetData>
    <row r="1" spans="1:3">
      <c r="A1" s="48" t="s">
        <v>229</v>
      </c>
      <c r="B1" s="48" t="s">
        <v>230</v>
      </c>
      <c r="C1" s="48" t="s">
        <v>231</v>
      </c>
    </row>
    <row r="2" spans="1:3">
      <c r="A2" s="24">
        <v>1</v>
      </c>
      <c r="B2" s="24" t="s">
        <v>232</v>
      </c>
      <c r="C2" s="24">
        <v>35.42</v>
      </c>
    </row>
    <row r="3" spans="1:3">
      <c r="A3" s="24">
        <v>2</v>
      </c>
      <c r="B3" s="24" t="s">
        <v>232</v>
      </c>
      <c r="C3" s="24">
        <v>32.47</v>
      </c>
    </row>
    <row r="4" spans="1:3">
      <c r="A4" s="24">
        <v>3</v>
      </c>
      <c r="B4" s="24" t="s">
        <v>232</v>
      </c>
      <c r="C4" s="24">
        <v>34.48</v>
      </c>
    </row>
    <row r="5" spans="1:3">
      <c r="A5" s="24">
        <v>4</v>
      </c>
      <c r="B5" s="24" t="s">
        <v>232</v>
      </c>
      <c r="C5" s="24">
        <v>33.79</v>
      </c>
    </row>
    <row r="6" spans="1:3">
      <c r="A6" s="24">
        <v>5</v>
      </c>
      <c r="B6" s="24" t="s">
        <v>232</v>
      </c>
      <c r="C6" s="24">
        <v>35.04</v>
      </c>
    </row>
    <row r="7" spans="1:3">
      <c r="A7" s="24">
        <v>6</v>
      </c>
      <c r="B7" s="24" t="s">
        <v>232</v>
      </c>
      <c r="C7" s="24">
        <v>35.19</v>
      </c>
    </row>
    <row r="8" spans="1:3">
      <c r="A8" s="24">
        <v>1</v>
      </c>
      <c r="B8" s="24" t="s">
        <v>233</v>
      </c>
      <c r="C8" s="24">
        <v>22.15</v>
      </c>
    </row>
    <row r="9" spans="1:3">
      <c r="A9" s="24">
        <v>2</v>
      </c>
      <c r="B9" s="24" t="s">
        <v>233</v>
      </c>
      <c r="C9" s="24">
        <v>24.37</v>
      </c>
    </row>
    <row r="10" spans="1:3">
      <c r="A10" s="24">
        <v>3</v>
      </c>
      <c r="B10" s="24" t="s">
        <v>233</v>
      </c>
      <c r="C10" s="24">
        <v>26.54</v>
      </c>
    </row>
    <row r="11" spans="1:3">
      <c r="A11" s="24">
        <v>4</v>
      </c>
      <c r="B11" s="24" t="s">
        <v>233</v>
      </c>
      <c r="C11" s="24">
        <v>20.37</v>
      </c>
    </row>
    <row r="12" spans="1:3">
      <c r="A12" s="24">
        <v>5</v>
      </c>
      <c r="B12" s="24" t="s">
        <v>233</v>
      </c>
      <c r="C12" s="24">
        <v>19.54</v>
      </c>
    </row>
    <row r="13" spans="1:3">
      <c r="A13" s="24">
        <v>6</v>
      </c>
      <c r="B13" s="24" t="s">
        <v>233</v>
      </c>
      <c r="C13" s="24">
        <v>24.06</v>
      </c>
    </row>
    <row r="14" spans="1:3">
      <c r="A14" s="24">
        <v>1</v>
      </c>
      <c r="B14" s="24" t="s">
        <v>234</v>
      </c>
      <c r="C14" s="24">
        <v>23.4</v>
      </c>
    </row>
    <row r="15" spans="1:3">
      <c r="A15" s="24">
        <v>2</v>
      </c>
      <c r="B15" s="24" t="s">
        <v>234</v>
      </c>
      <c r="C15" s="24">
        <v>22.37</v>
      </c>
    </row>
    <row r="16" spans="1:3">
      <c r="A16" s="24">
        <v>3</v>
      </c>
      <c r="B16" s="24" t="s">
        <v>234</v>
      </c>
      <c r="C16" s="24">
        <v>24.36</v>
      </c>
    </row>
    <row r="17" spans="1:3">
      <c r="A17" s="24">
        <v>4</v>
      </c>
      <c r="B17" s="24" t="s">
        <v>234</v>
      </c>
      <c r="C17" s="24">
        <v>25.12</v>
      </c>
    </row>
    <row r="18" spans="1:3">
      <c r="A18" s="24">
        <v>5</v>
      </c>
      <c r="B18" s="24" t="s">
        <v>234</v>
      </c>
      <c r="C18" s="24">
        <v>22.94</v>
      </c>
    </row>
    <row r="19" spans="1:3">
      <c r="A19" s="24">
        <v>6</v>
      </c>
      <c r="B19" s="24" t="s">
        <v>234</v>
      </c>
      <c r="C19" s="24">
        <v>21.56</v>
      </c>
    </row>
    <row r="20" spans="1:3">
      <c r="A20" s="24">
        <v>1</v>
      </c>
      <c r="B20" s="24" t="s">
        <v>235</v>
      </c>
      <c r="C20" s="24">
        <v>19.58</v>
      </c>
    </row>
    <row r="21" spans="1:3">
      <c r="A21" s="24">
        <v>2</v>
      </c>
      <c r="B21" s="24" t="s">
        <v>235</v>
      </c>
      <c r="C21" s="24">
        <v>21.07</v>
      </c>
    </row>
    <row r="22" spans="1:3">
      <c r="A22" s="24">
        <v>3</v>
      </c>
      <c r="B22" s="24" t="s">
        <v>235</v>
      </c>
      <c r="C22" s="24">
        <v>23.43</v>
      </c>
    </row>
    <row r="23" spans="1:3">
      <c r="A23" s="24">
        <v>4</v>
      </c>
      <c r="B23" s="24" t="s">
        <v>235</v>
      </c>
      <c r="C23" s="24">
        <v>25.42</v>
      </c>
    </row>
    <row r="24" spans="1:3">
      <c r="A24" s="24">
        <v>5</v>
      </c>
      <c r="B24" s="24" t="s">
        <v>235</v>
      </c>
      <c r="C24" s="24">
        <v>22.81</v>
      </c>
    </row>
    <row r="25" spans="1:3">
      <c r="A25" s="24">
        <v>6</v>
      </c>
      <c r="B25" s="24" t="s">
        <v>235</v>
      </c>
      <c r="C25" s="24">
        <v>23.54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370554X765"/>
  <dimension ref="A1:A11"/>
  <sheetViews>
    <sheetView zoomScale="85" zoomScaleNormal="85" workbookViewId="0">
      <selection activeCell="L13" sqref="L13"/>
    </sheetView>
  </sheetViews>
  <sheetFormatPr defaultColWidth="8.88888888888889" defaultRowHeight="15.6"/>
  <cols>
    <col min="1" max="16384" width="8.88888888888889" style="45"/>
  </cols>
  <sheetData>
    <row r="1" ht="19.95" spans="1:1">
      <c r="A1" s="46" t="s">
        <v>236</v>
      </c>
    </row>
    <row r="2" ht="19.95" spans="1:1">
      <c r="A2" s="47">
        <v>178</v>
      </c>
    </row>
    <row r="3" ht="19.95" spans="1:1">
      <c r="A3" s="47">
        <v>199</v>
      </c>
    </row>
    <row r="4" ht="19.95" spans="1:1">
      <c r="A4" s="47">
        <v>182</v>
      </c>
    </row>
    <row r="5" ht="19.95" spans="1:1">
      <c r="A5" s="47">
        <v>186</v>
      </c>
    </row>
    <row r="6" ht="19.95" spans="1:1">
      <c r="A6" s="47">
        <v>188</v>
      </c>
    </row>
    <row r="7" ht="19.95" spans="1:1">
      <c r="A7" s="47">
        <v>191</v>
      </c>
    </row>
    <row r="8" ht="19.95" spans="1:1">
      <c r="A8" s="47">
        <v>189</v>
      </c>
    </row>
    <row r="9" ht="19.95" spans="1:1">
      <c r="A9" s="47">
        <v>185</v>
      </c>
    </row>
    <row r="10" ht="19.95" spans="1:1">
      <c r="A10" s="47">
        <v>174</v>
      </c>
    </row>
    <row r="11" ht="19.95" spans="1:1">
      <c r="A11" s="47">
        <v>158</v>
      </c>
    </row>
  </sheetData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4">
    <tabColor theme="9" tint="0.399945066682943"/>
  </sheetPr>
  <dimension ref="A1:I17"/>
  <sheetViews>
    <sheetView workbookViewId="0">
      <selection activeCell="H21" sqref="H21"/>
    </sheetView>
  </sheetViews>
  <sheetFormatPr defaultColWidth="9" defaultRowHeight="14.4"/>
  <sheetData>
    <row r="1" spans="1:9">
      <c r="A1" s="44" t="s">
        <v>237</v>
      </c>
      <c r="B1" s="44" t="s">
        <v>238</v>
      </c>
      <c r="C1" s="44" t="s">
        <v>239</v>
      </c>
      <c r="D1" s="44" t="s">
        <v>240</v>
      </c>
      <c r="E1" s="44" t="s">
        <v>241</v>
      </c>
      <c r="F1" s="44" t="s">
        <v>242</v>
      </c>
      <c r="G1" s="44" t="s">
        <v>243</v>
      </c>
      <c r="H1" s="44" t="s">
        <v>244</v>
      </c>
      <c r="I1" s="44" t="s">
        <v>245</v>
      </c>
    </row>
    <row r="2" spans="1:9">
      <c r="A2" s="24">
        <v>1</v>
      </c>
      <c r="B2" s="24" t="s">
        <v>246</v>
      </c>
      <c r="C2" s="24" t="s">
        <v>247</v>
      </c>
      <c r="D2" s="24" t="s">
        <v>248</v>
      </c>
      <c r="E2" s="24">
        <v>3</v>
      </c>
      <c r="F2" s="24">
        <v>9</v>
      </c>
      <c r="G2" s="24">
        <v>1</v>
      </c>
      <c r="H2" s="24">
        <v>0</v>
      </c>
      <c r="I2" s="24">
        <v>1</v>
      </c>
    </row>
    <row r="3" spans="1:9">
      <c r="A3" s="24">
        <v>2</v>
      </c>
      <c r="B3" s="24" t="s">
        <v>249</v>
      </c>
      <c r="C3" s="24" t="s">
        <v>247</v>
      </c>
      <c r="D3" s="24" t="s">
        <v>248</v>
      </c>
      <c r="E3" s="24">
        <v>13</v>
      </c>
      <c r="F3" s="24">
        <v>10</v>
      </c>
      <c r="G3" s="24">
        <v>0</v>
      </c>
      <c r="H3" s="24">
        <v>2</v>
      </c>
      <c r="I3" s="24">
        <v>2</v>
      </c>
    </row>
    <row r="4" spans="1:9">
      <c r="A4" s="24">
        <v>3</v>
      </c>
      <c r="B4" s="24" t="s">
        <v>246</v>
      </c>
      <c r="C4" s="24" t="s">
        <v>250</v>
      </c>
      <c r="D4" s="24" t="s">
        <v>248</v>
      </c>
      <c r="E4" s="24">
        <v>8</v>
      </c>
      <c r="F4" s="24">
        <v>1</v>
      </c>
      <c r="G4" s="24">
        <v>0</v>
      </c>
      <c r="H4" s="24">
        <v>0</v>
      </c>
      <c r="I4" s="24">
        <v>1</v>
      </c>
    </row>
    <row r="5" spans="1:9">
      <c r="A5" s="24">
        <v>4</v>
      </c>
      <c r="B5" s="24" t="s">
        <v>249</v>
      </c>
      <c r="C5" s="24" t="s">
        <v>250</v>
      </c>
      <c r="D5" s="24" t="s">
        <v>248</v>
      </c>
      <c r="E5" s="24">
        <v>9</v>
      </c>
      <c r="F5" s="24">
        <v>0</v>
      </c>
      <c r="G5" s="24">
        <v>0</v>
      </c>
      <c r="H5" s="24">
        <v>1</v>
      </c>
      <c r="I5" s="24">
        <v>2</v>
      </c>
    </row>
    <row r="6" spans="1:9">
      <c r="A6" s="24">
        <v>5</v>
      </c>
      <c r="B6" s="24" t="s">
        <v>246</v>
      </c>
      <c r="C6" s="24" t="s">
        <v>247</v>
      </c>
      <c r="D6" s="24" t="s">
        <v>251</v>
      </c>
      <c r="E6" s="24">
        <v>16</v>
      </c>
      <c r="F6" s="24">
        <v>3</v>
      </c>
      <c r="G6" s="24">
        <v>2</v>
      </c>
      <c r="H6" s="24">
        <v>2</v>
      </c>
      <c r="I6" s="24">
        <v>3</v>
      </c>
    </row>
    <row r="7" spans="1:9">
      <c r="A7" s="24">
        <v>6</v>
      </c>
      <c r="B7" s="24" t="s">
        <v>249</v>
      </c>
      <c r="C7" s="24" t="s">
        <v>247</v>
      </c>
      <c r="D7" s="24" t="s">
        <v>251</v>
      </c>
      <c r="E7" s="24">
        <v>7</v>
      </c>
      <c r="F7" s="24">
        <v>1</v>
      </c>
      <c r="G7" s="24">
        <v>0</v>
      </c>
      <c r="H7" s="24">
        <v>0</v>
      </c>
      <c r="I7" s="24">
        <v>5</v>
      </c>
    </row>
    <row r="8" spans="1:9">
      <c r="A8" s="24">
        <v>7</v>
      </c>
      <c r="B8" s="24" t="s">
        <v>246</v>
      </c>
      <c r="C8" s="24" t="s">
        <v>250</v>
      </c>
      <c r="D8" s="24" t="s">
        <v>251</v>
      </c>
      <c r="E8" s="24">
        <v>3</v>
      </c>
      <c r="F8" s="24">
        <v>0</v>
      </c>
      <c r="G8" s="24">
        <v>1</v>
      </c>
      <c r="H8" s="24">
        <v>2</v>
      </c>
      <c r="I8" s="24">
        <v>3</v>
      </c>
    </row>
    <row r="9" spans="1:9">
      <c r="A9" s="24">
        <v>8</v>
      </c>
      <c r="B9" s="24" t="s">
        <v>249</v>
      </c>
      <c r="C9" s="24" t="s">
        <v>250</v>
      </c>
      <c r="D9" s="24" t="s">
        <v>251</v>
      </c>
      <c r="E9" s="24">
        <v>4</v>
      </c>
      <c r="F9" s="24">
        <v>0</v>
      </c>
      <c r="G9" s="24">
        <v>0</v>
      </c>
      <c r="H9" s="24">
        <v>1</v>
      </c>
      <c r="I9" s="24">
        <v>2</v>
      </c>
    </row>
    <row r="10" spans="1:9">
      <c r="A10" s="24">
        <v>9</v>
      </c>
      <c r="B10" s="24" t="s">
        <v>246</v>
      </c>
      <c r="C10" s="24" t="s">
        <v>247</v>
      </c>
      <c r="D10" s="24" t="s">
        <v>252</v>
      </c>
      <c r="E10" s="24">
        <v>3</v>
      </c>
      <c r="F10" s="24">
        <v>9</v>
      </c>
      <c r="G10" s="24">
        <v>1</v>
      </c>
      <c r="H10" s="24">
        <v>0</v>
      </c>
      <c r="I10" s="24">
        <v>2</v>
      </c>
    </row>
    <row r="11" spans="1:9">
      <c r="A11" s="24">
        <v>10</v>
      </c>
      <c r="B11" s="24" t="s">
        <v>249</v>
      </c>
      <c r="C11" s="24" t="s">
        <v>247</v>
      </c>
      <c r="D11" s="24" t="s">
        <v>252</v>
      </c>
      <c r="E11" s="24">
        <v>2</v>
      </c>
      <c r="F11" s="24">
        <v>2</v>
      </c>
      <c r="G11" s="24">
        <v>0</v>
      </c>
      <c r="H11" s="24">
        <v>0</v>
      </c>
      <c r="I11" s="24">
        <v>1</v>
      </c>
    </row>
    <row r="12" spans="1:9">
      <c r="A12" s="24">
        <v>11</v>
      </c>
      <c r="B12" s="24" t="s">
        <v>246</v>
      </c>
      <c r="C12" s="24" t="s">
        <v>250</v>
      </c>
      <c r="D12" s="24" t="s">
        <v>252</v>
      </c>
      <c r="E12" s="24">
        <v>0</v>
      </c>
      <c r="F12" s="24">
        <v>1</v>
      </c>
      <c r="G12" s="24">
        <v>0</v>
      </c>
      <c r="H12" s="24">
        <v>1</v>
      </c>
      <c r="I12" s="24">
        <v>0</v>
      </c>
    </row>
    <row r="13" spans="1:9">
      <c r="A13" s="24">
        <v>12</v>
      </c>
      <c r="B13" s="24" t="s">
        <v>249</v>
      </c>
      <c r="C13" s="24" t="s">
        <v>250</v>
      </c>
      <c r="D13" s="24" t="s">
        <v>252</v>
      </c>
      <c r="E13" s="24">
        <v>13</v>
      </c>
      <c r="F13" s="24">
        <v>7</v>
      </c>
      <c r="G13" s="24">
        <v>6</v>
      </c>
      <c r="H13" s="24">
        <v>0</v>
      </c>
      <c r="I13" s="24">
        <v>0</v>
      </c>
    </row>
    <row r="14" spans="1:9">
      <c r="A14" s="24">
        <v>13</v>
      </c>
      <c r="B14" s="24" t="s">
        <v>246</v>
      </c>
      <c r="C14" s="24" t="s">
        <v>247</v>
      </c>
      <c r="D14" s="24" t="s">
        <v>253</v>
      </c>
      <c r="E14" s="24">
        <v>2</v>
      </c>
      <c r="F14" s="24">
        <v>4</v>
      </c>
      <c r="G14" s="24">
        <v>1</v>
      </c>
      <c r="H14" s="24">
        <v>1</v>
      </c>
      <c r="I14" s="24">
        <v>4</v>
      </c>
    </row>
    <row r="15" spans="1:9">
      <c r="A15" s="24">
        <v>14</v>
      </c>
      <c r="B15" s="24" t="s">
        <v>249</v>
      </c>
      <c r="C15" s="24" t="s">
        <v>247</v>
      </c>
      <c r="D15" s="24" t="s">
        <v>253</v>
      </c>
      <c r="E15" s="24">
        <v>3</v>
      </c>
      <c r="F15" s="24">
        <v>7</v>
      </c>
      <c r="G15" s="24">
        <v>1</v>
      </c>
      <c r="H15" s="24">
        <v>0</v>
      </c>
      <c r="I15" s="24">
        <v>1</v>
      </c>
    </row>
    <row r="16" spans="1:9">
      <c r="A16" s="24">
        <v>15</v>
      </c>
      <c r="B16" s="24" t="s">
        <v>246</v>
      </c>
      <c r="C16" s="24" t="s">
        <v>250</v>
      </c>
      <c r="D16" s="24" t="s">
        <v>253</v>
      </c>
      <c r="E16" s="24">
        <v>0</v>
      </c>
      <c r="F16" s="24">
        <v>1</v>
      </c>
      <c r="G16" s="24">
        <v>0</v>
      </c>
      <c r="H16" s="24">
        <v>0</v>
      </c>
      <c r="I16" s="24">
        <v>0</v>
      </c>
    </row>
    <row r="17" spans="1:9">
      <c r="A17" s="24">
        <v>16</v>
      </c>
      <c r="B17" s="24" t="s">
        <v>249</v>
      </c>
      <c r="C17" s="24" t="s">
        <v>250</v>
      </c>
      <c r="D17" s="24" t="s">
        <v>253</v>
      </c>
      <c r="E17" s="24">
        <v>8</v>
      </c>
      <c r="F17" s="24">
        <v>6</v>
      </c>
      <c r="G17" s="24">
        <v>6</v>
      </c>
      <c r="H17" s="24">
        <v>3</v>
      </c>
      <c r="I17" s="24">
        <v>5</v>
      </c>
    </row>
  </sheetData>
  <pageMargins left="0.511811024" right="0.511811024" top="0.787401575" bottom="0.787401575" header="0.31496062" footer="0.31496062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5"/>
  <dimension ref="A1:D9"/>
  <sheetViews>
    <sheetView workbookViewId="0">
      <selection activeCell="M24" sqref="M24"/>
    </sheetView>
  </sheetViews>
  <sheetFormatPr defaultColWidth="9" defaultRowHeight="14.4" outlineLevelCol="3"/>
  <cols>
    <col min="1" max="1" width="16.6666666666667" customWidth="1"/>
    <col min="2" max="2" width="22.8888888888889" customWidth="1"/>
    <col min="3" max="4" width="8.88888888888889" customWidth="1"/>
  </cols>
  <sheetData>
    <row r="1" ht="18" spans="1:4">
      <c r="A1" s="43" t="s">
        <v>254</v>
      </c>
      <c r="B1" s="43" t="s">
        <v>255</v>
      </c>
      <c r="C1" s="43" t="s">
        <v>256</v>
      </c>
      <c r="D1" s="43" t="s">
        <v>257</v>
      </c>
    </row>
    <row r="2" ht="18" spans="1:4">
      <c r="A2" s="30" t="s">
        <v>258</v>
      </c>
      <c r="B2" s="30">
        <v>5</v>
      </c>
      <c r="C2" s="30">
        <v>270</v>
      </c>
      <c r="D2" s="30">
        <v>27</v>
      </c>
    </row>
    <row r="3" ht="18" spans="1:4">
      <c r="A3" s="30" t="s">
        <v>259</v>
      </c>
      <c r="B3" s="30">
        <v>8</v>
      </c>
      <c r="C3" s="30">
        <v>324</v>
      </c>
      <c r="D3" s="30">
        <v>32</v>
      </c>
    </row>
    <row r="4" ht="18" spans="1:4">
      <c r="A4" s="30" t="s">
        <v>260</v>
      </c>
      <c r="B4" s="30">
        <v>13</v>
      </c>
      <c r="C4" s="30">
        <v>421</v>
      </c>
      <c r="D4" s="30">
        <v>42</v>
      </c>
    </row>
    <row r="5" ht="18" spans="1:4">
      <c r="A5" s="30" t="s">
        <v>261</v>
      </c>
      <c r="B5" s="30">
        <v>18</v>
      </c>
      <c r="C5" s="30">
        <v>486</v>
      </c>
      <c r="D5" s="30">
        <v>49</v>
      </c>
    </row>
    <row r="6" ht="18" spans="1:4">
      <c r="A6" s="30" t="s">
        <v>262</v>
      </c>
      <c r="B6" s="30">
        <v>12</v>
      </c>
      <c r="C6" s="30">
        <v>278</v>
      </c>
      <c r="D6" s="30">
        <v>28</v>
      </c>
    </row>
    <row r="7" ht="18" spans="1:4">
      <c r="A7" s="30" t="s">
        <v>263</v>
      </c>
      <c r="B7" s="30">
        <v>9</v>
      </c>
      <c r="C7" s="30">
        <v>182</v>
      </c>
      <c r="D7" s="30">
        <v>18</v>
      </c>
    </row>
    <row r="8" ht="18" spans="1:4">
      <c r="A8" s="30" t="s">
        <v>264</v>
      </c>
      <c r="B8" s="30">
        <v>4</v>
      </c>
      <c r="C8" s="30">
        <v>72</v>
      </c>
      <c r="D8" s="30">
        <v>7</v>
      </c>
    </row>
    <row r="9" ht="18" spans="1:4">
      <c r="A9" s="30" t="s">
        <v>265</v>
      </c>
      <c r="B9" s="30">
        <v>2</v>
      </c>
      <c r="C9" s="30">
        <v>32</v>
      </c>
      <c r="D9" s="30">
        <v>3</v>
      </c>
    </row>
  </sheetData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2"/>
  <dimension ref="A1:B25"/>
  <sheetViews>
    <sheetView workbookViewId="0">
      <selection activeCell="I16" sqref="I16"/>
    </sheetView>
  </sheetViews>
  <sheetFormatPr defaultColWidth="9" defaultRowHeight="14.4" outlineLevelCol="1"/>
  <cols>
    <col min="1" max="1" width="11.6666666666667" customWidth="1"/>
    <col min="2" max="2" width="13.1111111111111" customWidth="1"/>
  </cols>
  <sheetData>
    <row r="1" spans="1:2">
      <c r="A1" s="40" t="s">
        <v>266</v>
      </c>
      <c r="B1" s="40" t="s">
        <v>267</v>
      </c>
    </row>
    <row r="2" ht="17.4" spans="1:2">
      <c r="A2" s="41" t="s">
        <v>268</v>
      </c>
      <c r="B2" s="42" t="s">
        <v>269</v>
      </c>
    </row>
    <row r="3" ht="17.4" spans="1:2">
      <c r="A3" s="41" t="s">
        <v>270</v>
      </c>
      <c r="B3" s="42" t="s">
        <v>271</v>
      </c>
    </row>
    <row r="4" ht="17.4" spans="1:2">
      <c r="A4" s="41" t="s">
        <v>272</v>
      </c>
      <c r="B4" s="42" t="s">
        <v>273</v>
      </c>
    </row>
    <row r="5" ht="17.4" spans="1:2">
      <c r="A5" s="41" t="s">
        <v>274</v>
      </c>
      <c r="B5" s="42" t="s">
        <v>275</v>
      </c>
    </row>
    <row r="6" ht="17.4" spans="1:2">
      <c r="A6" s="41" t="s">
        <v>276</v>
      </c>
      <c r="B6" s="42" t="s">
        <v>277</v>
      </c>
    </row>
    <row r="7" ht="17.4" spans="1:2">
      <c r="A7" s="41" t="s">
        <v>278</v>
      </c>
      <c r="B7" s="42" t="s">
        <v>279</v>
      </c>
    </row>
    <row r="8" ht="17.4" spans="1:2">
      <c r="A8" s="41" t="s">
        <v>280</v>
      </c>
      <c r="B8" s="42" t="s">
        <v>281</v>
      </c>
    </row>
    <row r="9" ht="17.4" spans="1:2">
      <c r="A9" s="41" t="s">
        <v>282</v>
      </c>
      <c r="B9" s="42" t="s">
        <v>283</v>
      </c>
    </row>
    <row r="10" ht="17.4" spans="1:2">
      <c r="A10" s="41" t="s">
        <v>284</v>
      </c>
      <c r="B10" s="42" t="s">
        <v>285</v>
      </c>
    </row>
    <row r="11" ht="17.4" spans="1:2">
      <c r="A11" s="41" t="s">
        <v>286</v>
      </c>
      <c r="B11" s="42" t="s">
        <v>287</v>
      </c>
    </row>
    <row r="12" ht="17.4" spans="1:2">
      <c r="A12" s="41" t="s">
        <v>288</v>
      </c>
      <c r="B12" s="42" t="s">
        <v>289</v>
      </c>
    </row>
    <row r="13" ht="17.4" spans="1:2">
      <c r="A13" s="41" t="s">
        <v>290</v>
      </c>
      <c r="B13" s="42" t="s">
        <v>291</v>
      </c>
    </row>
    <row r="14" ht="17.4" spans="1:2">
      <c r="A14" s="41" t="s">
        <v>292</v>
      </c>
      <c r="B14" s="42" t="s">
        <v>293</v>
      </c>
    </row>
    <row r="15" ht="17.4" spans="1:2">
      <c r="A15" s="41" t="s">
        <v>294</v>
      </c>
      <c r="B15" s="42" t="s">
        <v>295</v>
      </c>
    </row>
    <row r="16" ht="17.4" spans="1:2">
      <c r="A16" s="41" t="s">
        <v>296</v>
      </c>
      <c r="B16" s="42" t="s">
        <v>297</v>
      </c>
    </row>
    <row r="17" ht="17.4" spans="1:2">
      <c r="A17" s="41" t="s">
        <v>298</v>
      </c>
      <c r="B17" s="42" t="s">
        <v>299</v>
      </c>
    </row>
    <row r="18" ht="17.4" spans="1:2">
      <c r="A18" s="41" t="s">
        <v>300</v>
      </c>
      <c r="B18" s="42" t="s">
        <v>301</v>
      </c>
    </row>
    <row r="19" ht="17.4" spans="1:2">
      <c r="A19" s="41" t="s">
        <v>302</v>
      </c>
      <c r="B19" s="42" t="s">
        <v>303</v>
      </c>
    </row>
    <row r="20" ht="17.4" spans="1:2">
      <c r="A20" s="41" t="s">
        <v>304</v>
      </c>
      <c r="B20" s="42" t="s">
        <v>305</v>
      </c>
    </row>
    <row r="21" ht="17.4" spans="1:2">
      <c r="A21" s="41" t="s">
        <v>306</v>
      </c>
      <c r="B21" s="42" t="s">
        <v>307</v>
      </c>
    </row>
    <row r="22" ht="17.4" spans="1:1">
      <c r="A22" s="41"/>
    </row>
    <row r="23" ht="17.4" spans="1:1">
      <c r="A23" s="41"/>
    </row>
    <row r="24" ht="17.4" spans="1:1">
      <c r="A24" s="41"/>
    </row>
    <row r="25" ht="17.4" spans="1:2">
      <c r="A25" s="41"/>
      <c r="B25" s="42"/>
    </row>
  </sheetData>
  <conditionalFormatting sqref="A1:C6;D$1:XFD$1048576;B7:B21;A7:A24;C7:C24;A25:C1048576">
    <cfRule type="containsText" dxfId="0" priority="3" operator="between" text="TR2">
      <formula>NOT(ISERROR(SEARCH("TR2",A1)))</formula>
    </cfRule>
    <cfRule type="containsText" dxfId="1" priority="4" operator="between" text="TR1">
      <formula>NOT(ISERROR(SEARCH("TR1",A1)))</formula>
    </cfRule>
  </conditionalFormatting>
  <conditionalFormatting sqref="$A1:$XFD1048576">
    <cfRule type="containsText" dxfId="2" priority="1" operator="between" text="TR4">
      <formula>NOT(ISERROR(SEARCH("TR4",A1)))</formula>
    </cfRule>
    <cfRule type="containsText" dxfId="3" priority="2" operator="between" text="TR3">
      <formula>NOT(ISERROR(SEARCH("TR3",A1)))</formula>
    </cfRule>
  </conditionalFormatting>
  <pageMargins left="0.511811024" right="0.511811024" top="0.787401575" bottom="0.787401575" header="0.31496062" footer="0.31496062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7"/>
  <dimension ref="A1:G17"/>
  <sheetViews>
    <sheetView workbookViewId="0">
      <selection activeCell="K22" sqref="K22"/>
    </sheetView>
  </sheetViews>
  <sheetFormatPr defaultColWidth="9" defaultRowHeight="14.4" outlineLevelCol="6"/>
  <sheetData>
    <row r="1" ht="28.8" spans="1:7">
      <c r="A1" s="35" t="s">
        <v>308</v>
      </c>
      <c r="B1" s="36" t="s">
        <v>309</v>
      </c>
      <c r="C1" s="36" t="s">
        <v>310</v>
      </c>
      <c r="D1" s="36" t="s">
        <v>311</v>
      </c>
      <c r="E1" s="37" t="s">
        <v>90</v>
      </c>
      <c r="F1" s="36" t="s">
        <v>312</v>
      </c>
      <c r="G1" s="36" t="s">
        <v>313</v>
      </c>
    </row>
    <row r="2" spans="1:7">
      <c r="A2" s="36">
        <v>12</v>
      </c>
      <c r="B2" s="38">
        <v>40.5</v>
      </c>
      <c r="C2" s="38">
        <v>43.7</v>
      </c>
      <c r="D2" s="38">
        <v>44.8</v>
      </c>
      <c r="E2" s="38">
        <f t="shared" ref="E2:E17" si="0">AVERAGE(B2:D2)</f>
        <v>43</v>
      </c>
      <c r="F2" s="39">
        <f t="shared" ref="F2:F17" si="1">LN(A2)</f>
        <v>2.484906649788</v>
      </c>
      <c r="G2" s="39">
        <f t="shared" ref="G2:G17" si="2">LN(E2)</f>
        <v>3.76120011569356</v>
      </c>
    </row>
    <row r="3" spans="1:7">
      <c r="A3" s="36">
        <f t="shared" ref="A3:A17" si="3">2+A2</f>
        <v>14</v>
      </c>
      <c r="B3" s="38">
        <v>65.4</v>
      </c>
      <c r="C3" s="38">
        <v>70.2</v>
      </c>
      <c r="D3" s="38">
        <v>68.7</v>
      </c>
      <c r="E3" s="38">
        <f t="shared" si="0"/>
        <v>68.1</v>
      </c>
      <c r="F3" s="39">
        <f t="shared" si="1"/>
        <v>2.63905732961526</v>
      </c>
      <c r="G3" s="39">
        <f t="shared" si="2"/>
        <v>4.22097721315547</v>
      </c>
    </row>
    <row r="4" spans="1:7">
      <c r="A4" s="36">
        <f t="shared" si="3"/>
        <v>16</v>
      </c>
      <c r="B4" s="36">
        <v>95.6</v>
      </c>
      <c r="C4" s="38">
        <v>106.3</v>
      </c>
      <c r="D4" s="38">
        <v>98.4</v>
      </c>
      <c r="E4" s="38">
        <f t="shared" si="0"/>
        <v>100.1</v>
      </c>
      <c r="F4" s="39">
        <f t="shared" si="1"/>
        <v>2.77258872223978</v>
      </c>
      <c r="G4" s="39">
        <f t="shared" si="2"/>
        <v>4.60616968632117</v>
      </c>
    </row>
    <row r="5" spans="1:7">
      <c r="A5" s="36">
        <f t="shared" si="3"/>
        <v>18</v>
      </c>
      <c r="B5" s="38">
        <v>128.5</v>
      </c>
      <c r="C5" s="38">
        <v>139.8</v>
      </c>
      <c r="D5" s="38">
        <v>134</v>
      </c>
      <c r="E5" s="38">
        <f t="shared" si="0"/>
        <v>134.1</v>
      </c>
      <c r="F5" s="39">
        <f t="shared" si="1"/>
        <v>2.89037175789616</v>
      </c>
      <c r="G5" s="39">
        <f t="shared" si="2"/>
        <v>4.89858579028763</v>
      </c>
    </row>
    <row r="6" spans="1:7">
      <c r="A6" s="36">
        <f t="shared" si="3"/>
        <v>20</v>
      </c>
      <c r="B6" s="38">
        <v>180</v>
      </c>
      <c r="C6" s="38">
        <v>203.1</v>
      </c>
      <c r="D6" s="38">
        <v>195.6</v>
      </c>
      <c r="E6" s="38">
        <f t="shared" si="0"/>
        <v>192.9</v>
      </c>
      <c r="F6" s="39">
        <f t="shared" si="1"/>
        <v>2.99573227355399</v>
      </c>
      <c r="G6" s="39">
        <f t="shared" si="2"/>
        <v>5.26217191991168</v>
      </c>
    </row>
    <row r="7" spans="1:7">
      <c r="A7" s="36">
        <f t="shared" si="3"/>
        <v>22</v>
      </c>
      <c r="B7" s="38">
        <v>248.6</v>
      </c>
      <c r="C7" s="38">
        <v>247.5</v>
      </c>
      <c r="D7" s="38">
        <v>267.1</v>
      </c>
      <c r="E7" s="38">
        <f t="shared" si="0"/>
        <v>254.4</v>
      </c>
      <c r="F7" s="39">
        <f t="shared" si="1"/>
        <v>3.09104245335832</v>
      </c>
      <c r="G7" s="39">
        <f t="shared" si="2"/>
        <v>5.53890783146597</v>
      </c>
    </row>
    <row r="8" spans="1:7">
      <c r="A8" s="36">
        <f t="shared" si="3"/>
        <v>24</v>
      </c>
      <c r="B8" s="38">
        <v>303.7</v>
      </c>
      <c r="C8" s="38">
        <v>318.9</v>
      </c>
      <c r="D8" s="38">
        <v>325.4</v>
      </c>
      <c r="E8" s="38">
        <f t="shared" si="0"/>
        <v>316</v>
      </c>
      <c r="F8" s="39">
        <f t="shared" si="1"/>
        <v>3.17805383034795</v>
      </c>
      <c r="G8" s="39">
        <f t="shared" si="2"/>
        <v>5.75574221358691</v>
      </c>
    </row>
    <row r="9" spans="1:7">
      <c r="A9" s="36">
        <f t="shared" si="3"/>
        <v>26</v>
      </c>
      <c r="B9" s="38">
        <v>420.5</v>
      </c>
      <c r="C9" s="38">
        <v>373.9</v>
      </c>
      <c r="D9" s="38">
        <v>380.4</v>
      </c>
      <c r="E9" s="38">
        <f t="shared" si="0"/>
        <v>391.6</v>
      </c>
      <c r="F9" s="39">
        <f t="shared" si="1"/>
        <v>3.25809653802148</v>
      </c>
      <c r="G9" s="39">
        <f t="shared" si="2"/>
        <v>5.97024091065636</v>
      </c>
    </row>
    <row r="10" spans="1:7">
      <c r="A10" s="36">
        <f t="shared" si="3"/>
        <v>28</v>
      </c>
      <c r="B10" s="38">
        <v>450.8</v>
      </c>
      <c r="C10" s="38">
        <v>477.2</v>
      </c>
      <c r="D10" s="38">
        <v>470.6</v>
      </c>
      <c r="E10" s="38">
        <f t="shared" si="0"/>
        <v>466.2</v>
      </c>
      <c r="F10" s="39">
        <f t="shared" si="1"/>
        <v>3.3322045101752</v>
      </c>
      <c r="G10" s="39">
        <f t="shared" si="2"/>
        <v>6.14461472660166</v>
      </c>
    </row>
    <row r="11" spans="1:7">
      <c r="A11" s="36">
        <f t="shared" si="3"/>
        <v>30</v>
      </c>
      <c r="B11" s="38">
        <v>558.8</v>
      </c>
      <c r="C11" s="38">
        <v>599.3</v>
      </c>
      <c r="D11" s="38">
        <v>548</v>
      </c>
      <c r="E11" s="38">
        <f t="shared" si="0"/>
        <v>568.7</v>
      </c>
      <c r="F11" s="39">
        <f t="shared" si="1"/>
        <v>3.40119738166216</v>
      </c>
      <c r="G11" s="39">
        <f t="shared" si="2"/>
        <v>6.34335305431275</v>
      </c>
    </row>
    <row r="12" spans="1:7">
      <c r="A12" s="36">
        <f t="shared" si="3"/>
        <v>32</v>
      </c>
      <c r="B12" s="38">
        <v>707.5</v>
      </c>
      <c r="C12" s="38">
        <v>725.8</v>
      </c>
      <c r="D12" s="38">
        <v>747.4</v>
      </c>
      <c r="E12" s="38">
        <f t="shared" si="0"/>
        <v>726.9</v>
      </c>
      <c r="F12" s="39">
        <f t="shared" si="1"/>
        <v>3.46573590279973</v>
      </c>
      <c r="G12" s="39">
        <f t="shared" si="2"/>
        <v>6.58878891649059</v>
      </c>
    </row>
    <row r="13" spans="1:7">
      <c r="A13" s="36">
        <f t="shared" si="3"/>
        <v>34</v>
      </c>
      <c r="B13" s="38">
        <v>861.1</v>
      </c>
      <c r="C13" s="38">
        <v>817.6</v>
      </c>
      <c r="D13" s="38">
        <v>838.9</v>
      </c>
      <c r="E13" s="38">
        <f t="shared" si="0"/>
        <v>839.2</v>
      </c>
      <c r="F13" s="39">
        <f t="shared" si="1"/>
        <v>3.52636052461616</v>
      </c>
      <c r="G13" s="39">
        <f t="shared" si="2"/>
        <v>6.73244905708209</v>
      </c>
    </row>
    <row r="14" spans="1:7">
      <c r="A14" s="36">
        <f t="shared" si="3"/>
        <v>36</v>
      </c>
      <c r="B14" s="38">
        <v>989.5</v>
      </c>
      <c r="C14" s="38">
        <v>1030.7</v>
      </c>
      <c r="D14" s="38">
        <v>1025.6</v>
      </c>
      <c r="E14" s="38">
        <f t="shared" si="0"/>
        <v>1015.26666666667</v>
      </c>
      <c r="F14" s="39">
        <f t="shared" si="1"/>
        <v>3.58351893845611</v>
      </c>
      <c r="G14" s="39">
        <f t="shared" si="2"/>
        <v>6.92290658274948</v>
      </c>
    </row>
    <row r="15" spans="1:7">
      <c r="A15" s="36">
        <f t="shared" si="3"/>
        <v>38</v>
      </c>
      <c r="B15" s="38">
        <v>1190.6</v>
      </c>
      <c r="C15" s="38">
        <v>1210</v>
      </c>
      <c r="D15" s="38">
        <v>1179.3</v>
      </c>
      <c r="E15" s="38">
        <f t="shared" si="0"/>
        <v>1193.3</v>
      </c>
      <c r="F15" s="39">
        <f t="shared" si="1"/>
        <v>3.63758615972639</v>
      </c>
      <c r="G15" s="39">
        <f t="shared" si="2"/>
        <v>7.08447785737561</v>
      </c>
    </row>
    <row r="16" spans="1:7">
      <c r="A16" s="36">
        <f t="shared" si="3"/>
        <v>40</v>
      </c>
      <c r="B16" s="38">
        <v>1327.4</v>
      </c>
      <c r="C16" s="38">
        <v>1375.8</v>
      </c>
      <c r="D16" s="38">
        <v>1402.3</v>
      </c>
      <c r="E16" s="38">
        <f t="shared" si="0"/>
        <v>1368.5</v>
      </c>
      <c r="F16" s="39">
        <f t="shared" si="1"/>
        <v>3.68887945411394</v>
      </c>
      <c r="G16" s="39">
        <f t="shared" si="2"/>
        <v>7.22147052848073</v>
      </c>
    </row>
    <row r="17" spans="1:7">
      <c r="A17" s="36">
        <f t="shared" si="3"/>
        <v>42</v>
      </c>
      <c r="B17" s="38">
        <v>1570</v>
      </c>
      <c r="C17" s="38">
        <v>1612.5</v>
      </c>
      <c r="D17" s="38">
        <v>1546.7</v>
      </c>
      <c r="E17" s="38">
        <f t="shared" si="0"/>
        <v>1576.4</v>
      </c>
      <c r="F17" s="39">
        <f t="shared" si="1"/>
        <v>3.73766961828337</v>
      </c>
      <c r="G17" s="39">
        <f t="shared" si="2"/>
        <v>7.36289904532085</v>
      </c>
    </row>
  </sheetData>
  <pageMargins left="0.511811024" right="0.511811024" top="0.787401575" bottom="0.787401575" header="0.31496062" footer="0.31496062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8"/>
  <dimension ref="A1:C8"/>
  <sheetViews>
    <sheetView workbookViewId="0">
      <selection activeCell="H16" sqref="H16"/>
    </sheetView>
  </sheetViews>
  <sheetFormatPr defaultColWidth="9" defaultRowHeight="14.4" outlineLevelRow="7" outlineLevelCol="2"/>
  <sheetData>
    <row r="1" spans="1:3">
      <c r="A1" t="s">
        <v>314</v>
      </c>
      <c r="B1" t="s">
        <v>315</v>
      </c>
      <c r="C1" t="s">
        <v>316</v>
      </c>
    </row>
    <row r="2" spans="1:3">
      <c r="A2">
        <v>2</v>
      </c>
      <c r="B2">
        <v>7</v>
      </c>
      <c r="C2">
        <v>20</v>
      </c>
    </row>
    <row r="3" spans="1:3">
      <c r="A3">
        <v>3</v>
      </c>
      <c r="B3">
        <v>8</v>
      </c>
      <c r="C3">
        <v>23</v>
      </c>
    </row>
    <row r="4" spans="1:3">
      <c r="A4">
        <v>4</v>
      </c>
      <c r="B4">
        <v>9</v>
      </c>
      <c r="C4">
        <v>26</v>
      </c>
    </row>
    <row r="5" spans="1:2">
      <c r="A5">
        <v>5</v>
      </c>
      <c r="B5">
        <v>10</v>
      </c>
    </row>
    <row r="6" spans="1:2">
      <c r="A6">
        <v>6</v>
      </c>
      <c r="B6">
        <v>11</v>
      </c>
    </row>
    <row r="7" spans="2:2">
      <c r="B7">
        <v>12</v>
      </c>
    </row>
    <row r="8" spans="2:2">
      <c r="B8">
        <v>13</v>
      </c>
    </row>
  </sheetData>
  <pageMargins left="0.511811024" right="0.511811024" top="0.787401575" bottom="0.787401575" header="0.31496062" footer="0.31496062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9"/>
  <dimension ref="A1:B11"/>
  <sheetViews>
    <sheetView workbookViewId="0">
      <selection activeCell="O15" sqref="O15"/>
    </sheetView>
  </sheetViews>
  <sheetFormatPr defaultColWidth="9" defaultRowHeight="14.4" outlineLevelCol="1"/>
  <cols>
    <col min="1" max="1" width="11" customWidth="1"/>
    <col min="2" max="2" width="11.8888888888889" customWidth="1"/>
  </cols>
  <sheetData>
    <row r="1" spans="1:2">
      <c r="A1" s="24" t="s">
        <v>317</v>
      </c>
      <c r="B1" s="24" t="s">
        <v>318</v>
      </c>
    </row>
    <row r="2" spans="1:2">
      <c r="A2" s="24">
        <v>0.2</v>
      </c>
      <c r="B2" s="24">
        <v>2.88</v>
      </c>
    </row>
    <row r="3" spans="1:2">
      <c r="A3" s="24">
        <v>0.2</v>
      </c>
      <c r="B3" s="24">
        <v>1.72</v>
      </c>
    </row>
    <row r="4" spans="1:2">
      <c r="A4" s="24">
        <v>0.6</v>
      </c>
      <c r="B4" s="24">
        <v>4.7</v>
      </c>
    </row>
    <row r="5" spans="1:2">
      <c r="A5" s="24">
        <v>0.6</v>
      </c>
      <c r="B5" s="24">
        <v>5.28</v>
      </c>
    </row>
    <row r="6" spans="1:2">
      <c r="A6" s="24">
        <v>1</v>
      </c>
      <c r="B6" s="24">
        <v>10.92</v>
      </c>
    </row>
    <row r="7" spans="1:2">
      <c r="A7" s="24">
        <v>1</v>
      </c>
      <c r="B7" s="24">
        <v>7.7</v>
      </c>
    </row>
    <row r="8" spans="1:2">
      <c r="A8" s="24">
        <v>1.4</v>
      </c>
      <c r="B8" s="24">
        <v>12.35</v>
      </c>
    </row>
    <row r="9" spans="1:2">
      <c r="A9" s="24">
        <v>1.4</v>
      </c>
      <c r="B9" s="24">
        <v>11.4</v>
      </c>
    </row>
    <row r="10" spans="1:2">
      <c r="A10" s="24">
        <v>1.8</v>
      </c>
      <c r="B10" s="24">
        <v>13.47</v>
      </c>
    </row>
    <row r="11" spans="1:2">
      <c r="A11" s="24">
        <v>1.8</v>
      </c>
      <c r="B11" s="24">
        <v>12.52</v>
      </c>
    </row>
  </sheetData>
  <pageMargins left="0.511811024" right="0.511811024" top="0.787401575" bottom="0.787401575" header="0.31496062" footer="0.31496062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0"/>
  <dimension ref="A1:A60"/>
  <sheetViews>
    <sheetView workbookViewId="0">
      <selection activeCell="G13" sqref="G13"/>
    </sheetView>
  </sheetViews>
  <sheetFormatPr defaultColWidth="9" defaultRowHeight="14.4"/>
  <sheetData>
    <row r="1" spans="1:1">
      <c r="A1" s="34" t="s">
        <v>319</v>
      </c>
    </row>
    <row r="2" spans="1:1">
      <c r="A2" s="24">
        <v>2</v>
      </c>
    </row>
    <row r="3" spans="1:1">
      <c r="A3" s="24">
        <v>3</v>
      </c>
    </row>
    <row r="4" spans="1:1">
      <c r="A4" s="24">
        <v>6</v>
      </c>
    </row>
    <row r="5" spans="1:1">
      <c r="A5" s="24">
        <v>7</v>
      </c>
    </row>
    <row r="6" spans="1:1">
      <c r="A6" s="24">
        <v>4</v>
      </c>
    </row>
    <row r="7" spans="1:1">
      <c r="A7" s="24">
        <v>9</v>
      </c>
    </row>
    <row r="8" spans="1:1">
      <c r="A8" s="24">
        <v>5</v>
      </c>
    </row>
    <row r="9" spans="1:1">
      <c r="A9" s="24">
        <v>12</v>
      </c>
    </row>
    <row r="10" spans="1:1">
      <c r="A10" s="24">
        <v>34</v>
      </c>
    </row>
    <row r="11" spans="1:1">
      <c r="A11" s="24">
        <v>6</v>
      </c>
    </row>
    <row r="12" spans="1:1">
      <c r="A12" s="24">
        <v>7</v>
      </c>
    </row>
    <row r="13" spans="1:1">
      <c r="A13" s="24">
        <v>8</v>
      </c>
    </row>
    <row r="14" spans="1:1">
      <c r="A14" s="24">
        <v>9</v>
      </c>
    </row>
    <row r="15" spans="1:1">
      <c r="A15" s="24">
        <v>12</v>
      </c>
    </row>
    <row r="16" spans="1:1">
      <c r="A16" s="24">
        <v>32</v>
      </c>
    </row>
    <row r="17" spans="1:1">
      <c r="A17" s="24">
        <v>3</v>
      </c>
    </row>
    <row r="18" spans="1:1">
      <c r="A18" s="24">
        <v>20</v>
      </c>
    </row>
    <row r="19" spans="1:1">
      <c r="A19" s="24">
        <v>15</v>
      </c>
    </row>
    <row r="20" spans="1:1">
      <c r="A20" s="24">
        <v>23</v>
      </c>
    </row>
    <row r="21" spans="1:1">
      <c r="A21" s="24">
        <v>27</v>
      </c>
    </row>
    <row r="22" spans="1:1">
      <c r="A22" s="24">
        <v>28</v>
      </c>
    </row>
    <row r="23" spans="1:1">
      <c r="A23" s="24">
        <v>7.7</v>
      </c>
    </row>
    <row r="24" spans="1:1">
      <c r="A24" s="24">
        <v>8</v>
      </c>
    </row>
    <row r="25" spans="1:1">
      <c r="A25" s="24">
        <v>18</v>
      </c>
    </row>
    <row r="26" spans="1:1">
      <c r="A26" s="24">
        <v>24</v>
      </c>
    </row>
    <row r="27" spans="1:1">
      <c r="A27" s="24">
        <v>23</v>
      </c>
    </row>
    <row r="28" spans="1:1">
      <c r="A28" s="24">
        <v>11</v>
      </c>
    </row>
    <row r="29" spans="1:1">
      <c r="A29" s="24">
        <v>14</v>
      </c>
    </row>
    <row r="30" spans="1:1">
      <c r="A30" s="24">
        <v>16</v>
      </c>
    </row>
    <row r="31" spans="1:1">
      <c r="A31" s="24">
        <v>2</v>
      </c>
    </row>
    <row r="32" spans="1:1">
      <c r="A32" s="24">
        <v>1</v>
      </c>
    </row>
    <row r="33" spans="1:1">
      <c r="A33" s="24">
        <v>2</v>
      </c>
    </row>
    <row r="34" spans="1:1">
      <c r="A34" s="24">
        <v>2.3</v>
      </c>
    </row>
    <row r="35" spans="1:1">
      <c r="A35" s="24">
        <v>13</v>
      </c>
    </row>
    <row r="36" spans="1:1">
      <c r="A36" s="24">
        <v>7</v>
      </c>
    </row>
    <row r="37" spans="1:1">
      <c r="A37" s="24">
        <v>8</v>
      </c>
    </row>
    <row r="38" spans="1:1">
      <c r="A38" s="24">
        <v>9</v>
      </c>
    </row>
    <row r="39" spans="1:1">
      <c r="A39" s="24">
        <v>6</v>
      </c>
    </row>
    <row r="40" spans="1:1">
      <c r="A40" s="24">
        <v>6</v>
      </c>
    </row>
    <row r="41" spans="1:1">
      <c r="A41" s="24">
        <v>7</v>
      </c>
    </row>
    <row r="42" spans="1:1">
      <c r="A42" s="24">
        <v>7</v>
      </c>
    </row>
    <row r="43" spans="1:1">
      <c r="A43" s="24">
        <v>4</v>
      </c>
    </row>
    <row r="44" spans="1:1">
      <c r="A44" s="24">
        <v>7</v>
      </c>
    </row>
    <row r="45" spans="1:1">
      <c r="A45" s="24">
        <v>9</v>
      </c>
    </row>
    <row r="46" spans="1:1">
      <c r="A46" s="24">
        <v>11</v>
      </c>
    </row>
    <row r="47" spans="1:1">
      <c r="A47" s="24">
        <v>16</v>
      </c>
    </row>
    <row r="48" spans="1:1">
      <c r="A48" s="24">
        <v>7</v>
      </c>
    </row>
    <row r="49" spans="1:1">
      <c r="A49" s="24">
        <v>9</v>
      </c>
    </row>
    <row r="50" spans="1:1">
      <c r="A50" s="24">
        <v>10</v>
      </c>
    </row>
    <row r="51" spans="1:1">
      <c r="A51" s="24">
        <v>1</v>
      </c>
    </row>
    <row r="52" spans="1:1">
      <c r="A52" s="24">
        <v>2</v>
      </c>
    </row>
    <row r="53" spans="1:1">
      <c r="A53" s="24">
        <v>6</v>
      </c>
    </row>
    <row r="54" spans="1:1">
      <c r="A54" s="24">
        <v>7</v>
      </c>
    </row>
    <row r="55" spans="1:1">
      <c r="A55" s="24">
        <v>8</v>
      </c>
    </row>
    <row r="56" spans="1:1">
      <c r="A56" s="24">
        <v>9</v>
      </c>
    </row>
    <row r="57" spans="1:1">
      <c r="A57" s="24">
        <v>18</v>
      </c>
    </row>
    <row r="58" spans="1:1">
      <c r="A58" s="24">
        <v>22</v>
      </c>
    </row>
    <row r="59" spans="1:1">
      <c r="A59" s="24">
        <v>27</v>
      </c>
    </row>
    <row r="60" spans="1:1">
      <c r="A60" s="24">
        <v>15</v>
      </c>
    </row>
  </sheetData>
  <pageMargins left="0.511811024" right="0.511811024" top="0.787401575" bottom="0.787401575" header="0.31496062" footer="0.31496062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70554X765"/>
  <dimension ref="A1:D21"/>
  <sheetViews>
    <sheetView tabSelected="1" workbookViewId="0">
      <selection activeCell="C3" sqref="C3"/>
    </sheetView>
  </sheetViews>
  <sheetFormatPr defaultColWidth="9" defaultRowHeight="14.4" outlineLevelCol="3"/>
  <sheetData>
    <row r="1" spans="1:2">
      <c r="A1" s="48" t="s">
        <v>15</v>
      </c>
      <c r="B1" s="48" t="s">
        <v>16</v>
      </c>
    </row>
    <row r="2" spans="1:2">
      <c r="A2" s="73" t="s">
        <v>17</v>
      </c>
      <c r="B2" s="24">
        <v>30</v>
      </c>
    </row>
    <row r="3" spans="1:2">
      <c r="A3" s="73" t="s">
        <v>17</v>
      </c>
      <c r="B3" s="24">
        <v>26</v>
      </c>
    </row>
    <row r="4" spans="1:2">
      <c r="A4" s="73" t="s">
        <v>17</v>
      </c>
      <c r="B4" s="24">
        <v>25</v>
      </c>
    </row>
    <row r="5" spans="1:2">
      <c r="A5" s="73" t="s">
        <v>17</v>
      </c>
      <c r="B5" s="24">
        <v>23</v>
      </c>
    </row>
    <row r="6" spans="1:2">
      <c r="A6" s="73" t="s">
        <v>17</v>
      </c>
      <c r="B6" s="24">
        <v>25</v>
      </c>
    </row>
    <row r="7" spans="1:2">
      <c r="A7" s="73" t="s">
        <v>17</v>
      </c>
      <c r="B7" s="24">
        <v>29</v>
      </c>
    </row>
    <row r="8" spans="1:2">
      <c r="A8" s="73" t="s">
        <v>17</v>
      </c>
      <c r="B8" s="24">
        <v>34</v>
      </c>
    </row>
    <row r="9" spans="1:2">
      <c r="A9" s="73" t="s">
        <v>17</v>
      </c>
      <c r="B9" s="24">
        <v>30</v>
      </c>
    </row>
    <row r="10" spans="1:4">
      <c r="A10" s="73" t="s">
        <v>17</v>
      </c>
      <c r="B10" s="24">
        <v>30</v>
      </c>
      <c r="C10" s="24"/>
      <c r="D10" s="24"/>
    </row>
    <row r="11" spans="1:4">
      <c r="A11" s="73" t="s">
        <v>17</v>
      </c>
      <c r="B11" s="24">
        <v>31</v>
      </c>
      <c r="C11" s="74"/>
      <c r="D11" s="24"/>
    </row>
    <row r="12" spans="1:2">
      <c r="A12" s="44" t="s">
        <v>18</v>
      </c>
      <c r="B12" s="24">
        <v>23</v>
      </c>
    </row>
    <row r="13" spans="1:2">
      <c r="A13" s="44" t="s">
        <v>18</v>
      </c>
      <c r="B13" s="24">
        <v>21</v>
      </c>
    </row>
    <row r="14" spans="1:2">
      <c r="A14" s="44" t="s">
        <v>18</v>
      </c>
      <c r="B14" s="24">
        <v>20</v>
      </c>
    </row>
    <row r="15" spans="1:2">
      <c r="A15" s="44" t="s">
        <v>18</v>
      </c>
      <c r="B15" s="24">
        <v>20</v>
      </c>
    </row>
    <row r="16" spans="1:2">
      <c r="A16" s="44" t="s">
        <v>18</v>
      </c>
      <c r="B16" s="24">
        <v>23</v>
      </c>
    </row>
    <row r="17" spans="1:2">
      <c r="A17" s="44" t="s">
        <v>18</v>
      </c>
      <c r="B17" s="24">
        <v>26</v>
      </c>
    </row>
    <row r="18" spans="1:2">
      <c r="A18" s="44" t="s">
        <v>18</v>
      </c>
      <c r="B18" s="24">
        <v>22</v>
      </c>
    </row>
    <row r="19" spans="1:2">
      <c r="A19" s="44" t="s">
        <v>18</v>
      </c>
      <c r="B19" s="24">
        <v>27</v>
      </c>
    </row>
    <row r="20" spans="1:4">
      <c r="A20" s="44" t="s">
        <v>18</v>
      </c>
      <c r="B20" s="24">
        <v>26</v>
      </c>
      <c r="C20" s="24"/>
      <c r="D20" s="24"/>
    </row>
    <row r="21" spans="1:4">
      <c r="A21" s="44" t="s">
        <v>18</v>
      </c>
      <c r="B21" s="24">
        <v>27</v>
      </c>
      <c r="C21" s="24"/>
      <c r="D21" s="24"/>
    </row>
  </sheetData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270554X765"/>
  <dimension ref="A1:B47"/>
  <sheetViews>
    <sheetView workbookViewId="0">
      <selection activeCell="U12" sqref="U12"/>
    </sheetView>
  </sheetViews>
  <sheetFormatPr defaultColWidth="8.88888888888889" defaultRowHeight="14.4" outlineLevelCol="1"/>
  <sheetData>
    <row r="1" spans="1:2">
      <c r="A1" t="s">
        <v>209</v>
      </c>
      <c r="B1" t="s">
        <v>231</v>
      </c>
    </row>
    <row r="2" spans="1:2">
      <c r="A2" t="s">
        <v>11</v>
      </c>
      <c r="B2">
        <v>2370</v>
      </c>
    </row>
    <row r="3" spans="1:2">
      <c r="A3" t="s">
        <v>11</v>
      </c>
      <c r="B3">
        <v>1687</v>
      </c>
    </row>
    <row r="4" spans="1:2">
      <c r="A4" t="s">
        <v>11</v>
      </c>
      <c r="B4">
        <v>2592</v>
      </c>
    </row>
    <row r="5" spans="1:2">
      <c r="A5" t="s">
        <v>11</v>
      </c>
      <c r="B5">
        <v>2283</v>
      </c>
    </row>
    <row r="6" ht="15.75" customHeight="1" spans="1:2">
      <c r="A6" t="s">
        <v>11</v>
      </c>
      <c r="B6">
        <v>2910</v>
      </c>
    </row>
    <row r="7" ht="17.1" customHeight="1" spans="1:2">
      <c r="A7" t="s">
        <v>11</v>
      </c>
      <c r="B7">
        <v>3020</v>
      </c>
    </row>
    <row r="8" ht="15.75" customHeight="1" spans="1:2">
      <c r="A8" t="s">
        <v>12</v>
      </c>
      <c r="B8">
        <v>1282</v>
      </c>
    </row>
    <row r="9" spans="1:2">
      <c r="A9" t="s">
        <v>12</v>
      </c>
      <c r="B9">
        <v>1527</v>
      </c>
    </row>
    <row r="10" spans="1:2">
      <c r="A10" t="s">
        <v>12</v>
      </c>
      <c r="B10">
        <v>871</v>
      </c>
    </row>
    <row r="11" spans="1:2">
      <c r="A11" t="s">
        <v>12</v>
      </c>
      <c r="B11">
        <v>1025</v>
      </c>
    </row>
    <row r="12" spans="1:2">
      <c r="A12" t="s">
        <v>12</v>
      </c>
      <c r="B12">
        <v>825</v>
      </c>
    </row>
    <row r="13" spans="1:2">
      <c r="A13" t="s">
        <v>12</v>
      </c>
      <c r="B13">
        <v>920</v>
      </c>
    </row>
    <row r="14" spans="1:2">
      <c r="A14" t="s">
        <v>13</v>
      </c>
      <c r="B14">
        <v>562</v>
      </c>
    </row>
    <row r="15" spans="1:2">
      <c r="A15" t="s">
        <v>13</v>
      </c>
      <c r="B15">
        <v>321</v>
      </c>
    </row>
    <row r="16" spans="1:2">
      <c r="A16" t="s">
        <v>13</v>
      </c>
      <c r="B16">
        <v>636</v>
      </c>
    </row>
    <row r="17" spans="1:2">
      <c r="A17" t="s">
        <v>13</v>
      </c>
      <c r="B17">
        <v>317</v>
      </c>
    </row>
    <row r="18" spans="1:2">
      <c r="A18" t="s">
        <v>13</v>
      </c>
      <c r="B18">
        <v>485</v>
      </c>
    </row>
    <row r="19" spans="1:2">
      <c r="A19" t="s">
        <v>13</v>
      </c>
      <c r="B19">
        <v>842</v>
      </c>
    </row>
    <row r="20" spans="1:2">
      <c r="A20" t="s">
        <v>14</v>
      </c>
      <c r="B20">
        <v>173</v>
      </c>
    </row>
    <row r="21" spans="1:2">
      <c r="A21" t="s">
        <v>14</v>
      </c>
      <c r="B21">
        <v>127</v>
      </c>
    </row>
    <row r="22" spans="1:2">
      <c r="A22" t="s">
        <v>14</v>
      </c>
      <c r="B22">
        <v>132</v>
      </c>
    </row>
    <row r="23" spans="1:2">
      <c r="A23" t="s">
        <v>14</v>
      </c>
      <c r="B23">
        <v>150</v>
      </c>
    </row>
    <row r="24" spans="1:2">
      <c r="A24" t="s">
        <v>14</v>
      </c>
      <c r="B24">
        <v>129</v>
      </c>
    </row>
    <row r="25" spans="1:2">
      <c r="A25" t="s">
        <v>14</v>
      </c>
      <c r="B25">
        <v>227</v>
      </c>
    </row>
    <row r="26" spans="1:2">
      <c r="A26" t="s">
        <v>176</v>
      </c>
      <c r="B26">
        <v>193</v>
      </c>
    </row>
    <row r="27" spans="1:2">
      <c r="A27" t="s">
        <v>176</v>
      </c>
      <c r="B27">
        <v>71</v>
      </c>
    </row>
    <row r="28" spans="1:2">
      <c r="A28" t="s">
        <v>176</v>
      </c>
      <c r="B28">
        <v>82</v>
      </c>
    </row>
    <row r="29" spans="1:2">
      <c r="A29" t="s">
        <v>176</v>
      </c>
      <c r="B29">
        <v>62</v>
      </c>
    </row>
    <row r="30" spans="1:2">
      <c r="A30" t="s">
        <v>176</v>
      </c>
      <c r="B30">
        <v>96</v>
      </c>
    </row>
    <row r="31" spans="1:2">
      <c r="A31" t="s">
        <v>176</v>
      </c>
      <c r="B31">
        <v>44</v>
      </c>
    </row>
    <row r="46" customHeight="1"/>
    <row r="47" customHeight="1"/>
  </sheetData>
  <pageMargins left="0.511811024" right="0.511811024" top="0.787401575" bottom="0.787401575" header="0.31496062" footer="0.31496062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7"/>
  <dimension ref="A1:C3"/>
  <sheetViews>
    <sheetView workbookViewId="0">
      <selection activeCell="C26" sqref="C26"/>
    </sheetView>
  </sheetViews>
  <sheetFormatPr defaultColWidth="9" defaultRowHeight="14.4" outlineLevelRow="2" outlineLevelCol="2"/>
  <cols>
    <col min="1" max="3" width="16.8888888888889" customWidth="1"/>
  </cols>
  <sheetData>
    <row r="1" ht="15.6" spans="1:3">
      <c r="A1" s="24"/>
      <c r="B1" s="12" t="s">
        <v>320</v>
      </c>
      <c r="C1" s="12" t="s">
        <v>321</v>
      </c>
    </row>
    <row r="2" ht="18" spans="1:3">
      <c r="A2" s="12" t="s">
        <v>224</v>
      </c>
      <c r="B2" s="30">
        <v>48</v>
      </c>
      <c r="C2" s="30">
        <v>52</v>
      </c>
    </row>
    <row r="3" ht="18" spans="1:3">
      <c r="A3" s="12" t="s">
        <v>226</v>
      </c>
      <c r="B3" s="30">
        <v>45</v>
      </c>
      <c r="C3" s="30">
        <v>25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3"/>
  <dimension ref="A1:B16"/>
  <sheetViews>
    <sheetView zoomScale="115" zoomScaleNormal="115" workbookViewId="0">
      <selection activeCell="F23" sqref="F23"/>
    </sheetView>
  </sheetViews>
  <sheetFormatPr defaultColWidth="9" defaultRowHeight="14.4" outlineLevelCol="1"/>
  <sheetData>
    <row r="1" spans="1:2">
      <c r="A1" s="24" t="s">
        <v>322</v>
      </c>
      <c r="B1" s="24" t="s">
        <v>323</v>
      </c>
    </row>
    <row r="2" spans="1:2">
      <c r="A2" s="24">
        <v>39.5</v>
      </c>
      <c r="B2" s="24">
        <v>35</v>
      </c>
    </row>
    <row r="3" spans="1:2">
      <c r="A3" s="24">
        <v>40</v>
      </c>
      <c r="B3" s="24">
        <v>37</v>
      </c>
    </row>
    <row r="4" spans="1:2">
      <c r="A4" s="24">
        <v>45.5</v>
      </c>
      <c r="B4" s="24">
        <v>37</v>
      </c>
    </row>
    <row r="5" spans="1:2">
      <c r="A5" s="24">
        <v>47</v>
      </c>
      <c r="B5" s="24">
        <v>43.5</v>
      </c>
    </row>
    <row r="6" spans="1:2">
      <c r="A6" s="24">
        <v>47</v>
      </c>
      <c r="B6" s="24">
        <v>44</v>
      </c>
    </row>
    <row r="7" spans="1:2">
      <c r="A7" s="24">
        <v>47.5</v>
      </c>
      <c r="B7" s="24">
        <v>45.5</v>
      </c>
    </row>
    <row r="8" spans="1:2">
      <c r="A8" s="24">
        <v>48.7</v>
      </c>
      <c r="B8" s="24">
        <v>46</v>
      </c>
    </row>
    <row r="9" spans="1:2">
      <c r="A9" s="24">
        <v>49</v>
      </c>
      <c r="B9" s="24">
        <v>48</v>
      </c>
    </row>
    <row r="10" spans="1:2">
      <c r="A10" s="24">
        <v>51</v>
      </c>
      <c r="B10" s="24">
        <v>48.3</v>
      </c>
    </row>
    <row r="11" spans="1:2">
      <c r="A11" s="24">
        <v>51</v>
      </c>
      <c r="B11" s="24">
        <v>48.7</v>
      </c>
    </row>
    <row r="12" spans="1:2">
      <c r="A12" s="24">
        <v>52</v>
      </c>
      <c r="B12" s="24">
        <v>51</v>
      </c>
    </row>
    <row r="13" spans="1:2">
      <c r="A13" s="24">
        <v>53</v>
      </c>
      <c r="B13" s="24">
        <v>52</v>
      </c>
    </row>
    <row r="14" spans="1:2">
      <c r="A14" s="24">
        <v>54</v>
      </c>
      <c r="B14" s="24">
        <v>53</v>
      </c>
    </row>
    <row r="15" spans="1:2">
      <c r="A15" s="24">
        <v>54</v>
      </c>
      <c r="B15" s="24">
        <v>53</v>
      </c>
    </row>
    <row r="16" spans="1:2">
      <c r="A16" s="24">
        <v>55</v>
      </c>
      <c r="B16" s="24">
        <v>54</v>
      </c>
    </row>
  </sheetData>
  <pageMargins left="0.511811024" right="0.511811024" top="0.787401575" bottom="0.787401575" header="0.31496062" footer="0.31496062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4"/>
  <dimension ref="A1:C11"/>
  <sheetViews>
    <sheetView workbookViewId="0">
      <selection activeCell="F17" sqref="F17"/>
    </sheetView>
  </sheetViews>
  <sheetFormatPr defaultColWidth="9" defaultRowHeight="14.4" outlineLevelCol="2"/>
  <cols>
    <col min="1" max="1" width="11" customWidth="1"/>
    <col min="2" max="2" width="11.1111111111111" customWidth="1"/>
  </cols>
  <sheetData>
    <row r="1" ht="18" spans="1:3">
      <c r="A1" s="33" t="s">
        <v>173</v>
      </c>
      <c r="B1" s="33" t="s">
        <v>324</v>
      </c>
      <c r="C1" s="33" t="s">
        <v>325</v>
      </c>
    </row>
    <row r="2" ht="18" spans="1:3">
      <c r="A2" s="30">
        <v>1</v>
      </c>
      <c r="B2" s="30">
        <v>224</v>
      </c>
      <c r="C2" s="30">
        <v>213</v>
      </c>
    </row>
    <row r="3" ht="18" spans="1:3">
      <c r="A3" s="30">
        <v>2</v>
      </c>
      <c r="B3" s="30">
        <v>80</v>
      </c>
      <c r="C3" s="30">
        <v>95</v>
      </c>
    </row>
    <row r="4" ht="18" spans="1:3">
      <c r="A4" s="30">
        <v>3</v>
      </c>
      <c r="B4" s="30">
        <v>75</v>
      </c>
      <c r="C4" s="30">
        <v>33</v>
      </c>
    </row>
    <row r="5" ht="18" spans="1:3">
      <c r="A5" s="30">
        <v>4</v>
      </c>
      <c r="B5" s="30">
        <v>541</v>
      </c>
      <c r="C5" s="30">
        <v>440</v>
      </c>
    </row>
    <row r="6" ht="18" spans="1:3">
      <c r="A6" s="30">
        <v>5</v>
      </c>
      <c r="B6" s="30">
        <v>74</v>
      </c>
      <c r="C6" s="30">
        <v>-32</v>
      </c>
    </row>
    <row r="7" ht="18" spans="1:3">
      <c r="A7" s="30">
        <v>6</v>
      </c>
      <c r="B7" s="30">
        <v>85</v>
      </c>
      <c r="C7" s="30">
        <v>-28</v>
      </c>
    </row>
    <row r="8" ht="18" spans="1:3">
      <c r="A8" s="30">
        <v>7</v>
      </c>
      <c r="B8" s="30">
        <v>293</v>
      </c>
      <c r="C8" s="30">
        <v>445</v>
      </c>
    </row>
    <row r="9" ht="18" spans="1:3">
      <c r="A9" s="30">
        <v>8</v>
      </c>
      <c r="B9" s="30">
        <v>-23</v>
      </c>
      <c r="C9" s="30">
        <v>-178</v>
      </c>
    </row>
    <row r="10" ht="18" spans="1:3">
      <c r="A10" s="30">
        <v>9</v>
      </c>
      <c r="B10" s="30">
        <v>525</v>
      </c>
      <c r="C10" s="30">
        <v>367</v>
      </c>
    </row>
    <row r="11" ht="18" spans="1:3">
      <c r="A11" s="30">
        <v>10</v>
      </c>
      <c r="B11" s="30">
        <v>-38</v>
      </c>
      <c r="C11" s="30">
        <v>140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40"/>
  <dimension ref="A1:B12"/>
  <sheetViews>
    <sheetView workbookViewId="0">
      <selection activeCell="J26" sqref="J26"/>
    </sheetView>
  </sheetViews>
  <sheetFormatPr defaultColWidth="9" defaultRowHeight="14.4" outlineLevelCol="1"/>
  <cols>
    <col min="2" max="2" width="10.6666666666667" customWidth="1"/>
  </cols>
  <sheetData>
    <row r="1" ht="15.6" spans="1:2">
      <c r="A1" s="12" t="s">
        <v>326</v>
      </c>
      <c r="B1" s="12" t="s">
        <v>327</v>
      </c>
    </row>
    <row r="2" ht="15.6" spans="1:2">
      <c r="A2" s="19" t="s">
        <v>328</v>
      </c>
      <c r="B2" s="20">
        <v>0.9</v>
      </c>
    </row>
    <row r="3" ht="15.6" spans="1:2">
      <c r="A3" s="19" t="s">
        <v>328</v>
      </c>
      <c r="B3" s="20">
        <v>0.8</v>
      </c>
    </row>
    <row r="4" ht="15.6" spans="1:2">
      <c r="A4" s="19" t="s">
        <v>328</v>
      </c>
      <c r="B4" s="20">
        <v>0.6</v>
      </c>
    </row>
    <row r="5" ht="15.6" spans="1:2">
      <c r="A5" s="19" t="s">
        <v>328</v>
      </c>
      <c r="B5" s="20">
        <v>0.7</v>
      </c>
    </row>
    <row r="6" ht="15.6" spans="1:2">
      <c r="A6" s="19" t="s">
        <v>328</v>
      </c>
      <c r="B6" s="20">
        <v>0.8</v>
      </c>
    </row>
    <row r="7" ht="15.6" spans="1:2">
      <c r="A7" s="19" t="s">
        <v>13</v>
      </c>
      <c r="B7" s="20">
        <v>3.3</v>
      </c>
    </row>
    <row r="8" ht="15.6" spans="1:2">
      <c r="A8" s="19" t="s">
        <v>13</v>
      </c>
      <c r="B8" s="20">
        <v>3</v>
      </c>
    </row>
    <row r="9" ht="15.6" spans="1:2">
      <c r="A9" s="19" t="s">
        <v>13</v>
      </c>
      <c r="B9" s="20">
        <v>4</v>
      </c>
    </row>
    <row r="10" ht="15.6" spans="1:2">
      <c r="A10" s="19" t="s">
        <v>13</v>
      </c>
      <c r="B10" s="20">
        <v>1.5</v>
      </c>
    </row>
    <row r="11" ht="15.6" spans="1:2">
      <c r="A11" s="19" t="s">
        <v>13</v>
      </c>
      <c r="B11" s="20">
        <v>2.4</v>
      </c>
    </row>
    <row r="12" ht="15.6" spans="1:2">
      <c r="A12" s="19" t="s">
        <v>13</v>
      </c>
      <c r="B12" s="20">
        <v>0.9</v>
      </c>
    </row>
  </sheetData>
  <pageMargins left="0.511811024" right="0.511811024" top="0.787401575" bottom="0.787401575" header="0.31496062" footer="0.31496062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8"/>
  <dimension ref="A1:D3"/>
  <sheetViews>
    <sheetView workbookViewId="0">
      <selection activeCell="P16" sqref="P16"/>
    </sheetView>
  </sheetViews>
  <sheetFormatPr defaultColWidth="9" defaultRowHeight="14.4" outlineLevelRow="2" outlineLevelCol="3"/>
  <cols>
    <col min="1" max="4" width="12.3333333333333" customWidth="1"/>
  </cols>
  <sheetData>
    <row r="1" ht="18" spans="1:4">
      <c r="A1" s="30"/>
      <c r="B1" s="31" t="s">
        <v>329</v>
      </c>
      <c r="C1" s="31" t="s">
        <v>330</v>
      </c>
      <c r="D1" s="31" t="s">
        <v>331</v>
      </c>
    </row>
    <row r="2" ht="18" spans="1:4">
      <c r="A2" s="31" t="s">
        <v>332</v>
      </c>
      <c r="B2" s="32">
        <v>102</v>
      </c>
      <c r="C2" s="32">
        <v>225</v>
      </c>
      <c r="D2" s="32">
        <v>14</v>
      </c>
    </row>
    <row r="3" ht="18" spans="1:4">
      <c r="A3" s="31" t="s">
        <v>333</v>
      </c>
      <c r="B3" s="32">
        <v>14</v>
      </c>
      <c r="C3" s="32">
        <v>26</v>
      </c>
      <c r="D3" s="32">
        <v>6</v>
      </c>
    </row>
  </sheetData>
  <pageMargins left="0.511811024" right="0.511811024" top="0.787401575" bottom="0.787401575" header="0.31496062" footer="0.31496062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5"/>
  <dimension ref="A1:C5"/>
  <sheetViews>
    <sheetView workbookViewId="0">
      <selection activeCell="L25" sqref="L25"/>
    </sheetView>
  </sheetViews>
  <sheetFormatPr defaultColWidth="9" defaultRowHeight="14.4" outlineLevelRow="4" outlineLevelCol="2"/>
  <sheetData>
    <row r="1" ht="16.35" spans="1:3">
      <c r="A1" s="26" t="s">
        <v>334</v>
      </c>
      <c r="B1" s="26" t="s">
        <v>335</v>
      </c>
      <c r="C1" s="26" t="s">
        <v>336</v>
      </c>
    </row>
    <row r="2" ht="26.55" spans="1:3">
      <c r="A2" s="27">
        <v>19</v>
      </c>
      <c r="B2" s="28">
        <v>14</v>
      </c>
      <c r="C2" s="29">
        <v>12</v>
      </c>
    </row>
    <row r="3" ht="26.55" spans="1:3">
      <c r="A3" s="27">
        <v>21</v>
      </c>
      <c r="B3" s="28">
        <v>15</v>
      </c>
      <c r="C3" s="29">
        <v>12</v>
      </c>
    </row>
    <row r="4" ht="26.55" spans="1:3">
      <c r="A4" s="27">
        <v>17</v>
      </c>
      <c r="B4" s="28">
        <v>9</v>
      </c>
      <c r="C4" s="29">
        <v>13</v>
      </c>
    </row>
    <row r="5" ht="26.55" spans="1:3">
      <c r="A5" s="27">
        <v>16</v>
      </c>
      <c r="B5" s="28"/>
      <c r="C5" s="29">
        <v>10</v>
      </c>
    </row>
  </sheetData>
  <pageMargins left="0.511811024" right="0.511811024" top="0.787401575" bottom="0.787401575" header="0.31496062" footer="0.31496062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9"/>
  <dimension ref="A1:B16"/>
  <sheetViews>
    <sheetView workbookViewId="0">
      <selection activeCell="O22" sqref="O22"/>
    </sheetView>
  </sheetViews>
  <sheetFormatPr defaultColWidth="9" defaultRowHeight="14.4" outlineLevelCol="1"/>
  <cols>
    <col min="1" max="1" width="12.3333333333333" style="24" customWidth="1"/>
    <col min="2" max="2" width="11.1111111111111" style="24" customWidth="1"/>
  </cols>
  <sheetData>
    <row r="1" ht="15" customHeight="1" spans="1:2">
      <c r="A1" s="12" t="s">
        <v>89</v>
      </c>
      <c r="B1" s="12" t="s">
        <v>337</v>
      </c>
    </row>
    <row r="2" ht="15" customHeight="1" spans="1:2">
      <c r="A2" s="25" t="s">
        <v>338</v>
      </c>
      <c r="B2" s="20">
        <v>14</v>
      </c>
    </row>
    <row r="3" ht="15" customHeight="1" spans="1:2">
      <c r="A3" s="25" t="s">
        <v>338</v>
      </c>
      <c r="B3" s="20">
        <v>12.1</v>
      </c>
    </row>
    <row r="4" ht="15" customHeight="1" spans="1:2">
      <c r="A4" s="25" t="s">
        <v>338</v>
      </c>
      <c r="B4" s="20">
        <v>9.6</v>
      </c>
    </row>
    <row r="5" ht="15" customHeight="1" spans="1:2">
      <c r="A5" s="25" t="s">
        <v>338</v>
      </c>
      <c r="B5" s="20">
        <v>8.2</v>
      </c>
    </row>
    <row r="6" ht="15" customHeight="1" spans="1:2">
      <c r="A6" s="25" t="s">
        <v>338</v>
      </c>
      <c r="B6" s="20">
        <v>10.2</v>
      </c>
    </row>
    <row r="7" ht="15.6" spans="1:2">
      <c r="A7" s="25" t="s">
        <v>339</v>
      </c>
      <c r="B7" s="20">
        <v>8.4</v>
      </c>
    </row>
    <row r="8" ht="15.6" spans="1:2">
      <c r="A8" s="25" t="s">
        <v>339</v>
      </c>
      <c r="B8" s="20">
        <v>5.1</v>
      </c>
    </row>
    <row r="9" ht="15.6" spans="1:2">
      <c r="A9" s="25" t="s">
        <v>339</v>
      </c>
      <c r="B9" s="20">
        <v>5.5</v>
      </c>
    </row>
    <row r="10" ht="15.6" spans="1:2">
      <c r="A10" s="25" t="s">
        <v>339</v>
      </c>
      <c r="B10" s="20">
        <v>6.6</v>
      </c>
    </row>
    <row r="11" ht="15.6" spans="1:2">
      <c r="A11" s="25" t="s">
        <v>339</v>
      </c>
      <c r="B11" s="20">
        <v>6.3</v>
      </c>
    </row>
    <row r="12" ht="15.6" spans="1:2">
      <c r="A12" s="25" t="s">
        <v>340</v>
      </c>
      <c r="B12" s="20">
        <v>6.9</v>
      </c>
    </row>
    <row r="13" ht="15.6" spans="1:2">
      <c r="A13" s="25" t="s">
        <v>340</v>
      </c>
      <c r="B13" s="20">
        <v>7.3</v>
      </c>
    </row>
    <row r="14" ht="15.6" spans="1:2">
      <c r="A14" s="25" t="s">
        <v>340</v>
      </c>
      <c r="B14" s="20">
        <v>5.8</v>
      </c>
    </row>
    <row r="15" ht="15.6" spans="1:2">
      <c r="A15" s="25" t="s">
        <v>340</v>
      </c>
      <c r="B15" s="20">
        <v>4.1</v>
      </c>
    </row>
    <row r="16" ht="15.6" spans="1:2">
      <c r="A16" s="25" t="s">
        <v>340</v>
      </c>
      <c r="B16" s="20">
        <v>5.4</v>
      </c>
    </row>
  </sheetData>
  <pageMargins left="0.511811024" right="0.511811024" top="0.787401575" bottom="0.787401575" header="0.31496062" footer="0.31496062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630194X765"/>
  <dimension ref="A1:H151"/>
  <sheetViews>
    <sheetView workbookViewId="0">
      <selection activeCell="C1" sqref="C$1:D$1048576"/>
    </sheetView>
  </sheetViews>
  <sheetFormatPr defaultColWidth="9" defaultRowHeight="14.4" outlineLevelCol="7"/>
  <cols>
    <col min="1" max="5" width="13.4444444444444" customWidth="1"/>
    <col min="12" max="12" width="13.3333333333333" customWidth="1"/>
    <col min="13" max="13" width="18" customWidth="1"/>
  </cols>
  <sheetData>
    <row r="1" ht="15.6" spans="1:5">
      <c r="A1" s="12" t="s">
        <v>341</v>
      </c>
      <c r="B1" s="12" t="s">
        <v>342</v>
      </c>
      <c r="C1" s="12" t="s">
        <v>343</v>
      </c>
      <c r="D1" s="12" t="s">
        <v>344</v>
      </c>
      <c r="E1" s="12" t="s">
        <v>345</v>
      </c>
    </row>
    <row r="2" ht="15.6" spans="1:5">
      <c r="A2" s="21">
        <v>5.1</v>
      </c>
      <c r="B2" s="22">
        <v>3.5</v>
      </c>
      <c r="C2" s="22">
        <v>1.4</v>
      </c>
      <c r="D2" s="22">
        <v>0.2</v>
      </c>
      <c r="E2" s="23" t="s">
        <v>346</v>
      </c>
    </row>
    <row r="3" ht="15.6" spans="1:5">
      <c r="A3" s="21">
        <v>4.9</v>
      </c>
      <c r="B3" s="22">
        <v>3</v>
      </c>
      <c r="C3" s="22">
        <v>1.4</v>
      </c>
      <c r="D3" s="22">
        <v>0.2</v>
      </c>
      <c r="E3" s="23" t="s">
        <v>346</v>
      </c>
    </row>
    <row r="4" ht="15.6" spans="1:5">
      <c r="A4" s="21">
        <v>4.7</v>
      </c>
      <c r="B4" s="22">
        <v>3.2</v>
      </c>
      <c r="C4" s="22">
        <v>1.3</v>
      </c>
      <c r="D4" s="22">
        <v>0.2</v>
      </c>
      <c r="E4" s="23" t="s">
        <v>346</v>
      </c>
    </row>
    <row r="5" ht="15.6" spans="1:5">
      <c r="A5" s="21">
        <v>4.6</v>
      </c>
      <c r="B5" s="22">
        <v>3.1</v>
      </c>
      <c r="C5" s="22">
        <v>1.5</v>
      </c>
      <c r="D5" s="22">
        <v>0.2</v>
      </c>
      <c r="E5" s="23" t="s">
        <v>346</v>
      </c>
    </row>
    <row r="6" ht="15.6" spans="1:5">
      <c r="A6" s="21">
        <v>5</v>
      </c>
      <c r="B6" s="22">
        <v>3.6</v>
      </c>
      <c r="C6" s="22">
        <v>1.4</v>
      </c>
      <c r="D6" s="22">
        <v>0.2</v>
      </c>
      <c r="E6" s="23" t="s">
        <v>346</v>
      </c>
    </row>
    <row r="7" ht="15.6" spans="1:5">
      <c r="A7" s="21">
        <v>5.4</v>
      </c>
      <c r="B7" s="22">
        <v>3.9</v>
      </c>
      <c r="C7" s="22">
        <v>1.7</v>
      </c>
      <c r="D7" s="22">
        <v>0.4</v>
      </c>
      <c r="E7" s="23" t="s">
        <v>346</v>
      </c>
    </row>
    <row r="8" ht="15.6" spans="1:5">
      <c r="A8" s="21">
        <v>4.6</v>
      </c>
      <c r="B8" s="22">
        <v>3.4</v>
      </c>
      <c r="C8" s="22">
        <v>1.4</v>
      </c>
      <c r="D8" s="22">
        <v>0.3</v>
      </c>
      <c r="E8" s="23" t="s">
        <v>346</v>
      </c>
    </row>
    <row r="9" ht="15.6" spans="1:8">
      <c r="A9" s="21">
        <v>5</v>
      </c>
      <c r="B9" s="22">
        <v>3.4</v>
      </c>
      <c r="C9" s="22">
        <v>1.5</v>
      </c>
      <c r="D9" s="22">
        <v>0.2</v>
      </c>
      <c r="E9" s="23" t="s">
        <v>346</v>
      </c>
      <c r="H9" t="s">
        <v>347</v>
      </c>
    </row>
    <row r="10" ht="15.6" spans="1:5">
      <c r="A10" s="21">
        <v>4.4</v>
      </c>
      <c r="B10" s="22">
        <v>2.9</v>
      </c>
      <c r="C10" s="22">
        <v>1.4</v>
      </c>
      <c r="D10" s="22">
        <v>0.2</v>
      </c>
      <c r="E10" s="23" t="s">
        <v>346</v>
      </c>
    </row>
    <row r="11" ht="15.6" spans="1:5">
      <c r="A11" s="21">
        <v>4.9</v>
      </c>
      <c r="B11" s="22">
        <v>3.1</v>
      </c>
      <c r="C11" s="22">
        <v>1.5</v>
      </c>
      <c r="D11" s="22">
        <v>0.1</v>
      </c>
      <c r="E11" s="23" t="s">
        <v>346</v>
      </c>
    </row>
    <row r="12" ht="15.6" spans="1:5">
      <c r="A12" s="21">
        <v>5.4</v>
      </c>
      <c r="B12" s="22">
        <v>3.7</v>
      </c>
      <c r="C12" s="22">
        <v>1.5</v>
      </c>
      <c r="D12" s="22">
        <v>0.2</v>
      </c>
      <c r="E12" s="23" t="s">
        <v>346</v>
      </c>
    </row>
    <row r="13" ht="15.6" spans="1:5">
      <c r="A13" s="21">
        <v>4.8</v>
      </c>
      <c r="B13" s="22">
        <v>3.4</v>
      </c>
      <c r="C13" s="22">
        <v>1.6</v>
      </c>
      <c r="D13" s="22">
        <v>0.2</v>
      </c>
      <c r="E13" s="23" t="s">
        <v>346</v>
      </c>
    </row>
    <row r="14" ht="15.6" spans="1:5">
      <c r="A14" s="21">
        <v>4.8</v>
      </c>
      <c r="B14" s="22">
        <v>3</v>
      </c>
      <c r="C14" s="22">
        <v>1.4</v>
      </c>
      <c r="D14" s="22">
        <v>0.1</v>
      </c>
      <c r="E14" s="23" t="s">
        <v>346</v>
      </c>
    </row>
    <row r="15" ht="15.6" spans="1:5">
      <c r="A15" s="21">
        <v>4.3</v>
      </c>
      <c r="B15" s="22">
        <v>3</v>
      </c>
      <c r="C15" s="22">
        <v>1.1</v>
      </c>
      <c r="D15" s="22">
        <v>0.1</v>
      </c>
      <c r="E15" s="23" t="s">
        <v>346</v>
      </c>
    </row>
    <row r="16" ht="15.6" spans="1:5">
      <c r="A16" s="21">
        <v>5.8</v>
      </c>
      <c r="B16" s="22">
        <v>4</v>
      </c>
      <c r="C16" s="22">
        <v>1.2</v>
      </c>
      <c r="D16" s="22">
        <v>0.2</v>
      </c>
      <c r="E16" s="23" t="s">
        <v>346</v>
      </c>
    </row>
    <row r="17" ht="15.6" spans="1:5">
      <c r="A17" s="21">
        <v>5.7</v>
      </c>
      <c r="B17" s="22">
        <v>4.4</v>
      </c>
      <c r="C17" s="22">
        <v>1.5</v>
      </c>
      <c r="D17" s="22">
        <v>0.4</v>
      </c>
      <c r="E17" s="23" t="s">
        <v>346</v>
      </c>
    </row>
    <row r="18" ht="15.6" spans="1:5">
      <c r="A18" s="21">
        <v>5.4</v>
      </c>
      <c r="B18" s="22">
        <v>3.9</v>
      </c>
      <c r="C18" s="22">
        <v>1.3</v>
      </c>
      <c r="D18" s="22">
        <v>0.4</v>
      </c>
      <c r="E18" s="23" t="s">
        <v>346</v>
      </c>
    </row>
    <row r="19" ht="15.6" spans="1:5">
      <c r="A19" s="21">
        <v>5.1</v>
      </c>
      <c r="B19" s="22">
        <v>3.5</v>
      </c>
      <c r="C19" s="22">
        <v>1.4</v>
      </c>
      <c r="D19" s="22">
        <v>0.3</v>
      </c>
      <c r="E19" s="23" t="s">
        <v>346</v>
      </c>
    </row>
    <row r="20" ht="15.6" spans="1:5">
      <c r="A20" s="21">
        <v>5.7</v>
      </c>
      <c r="B20" s="22">
        <v>3.8</v>
      </c>
      <c r="C20" s="22">
        <v>1.7</v>
      </c>
      <c r="D20" s="22">
        <v>0.3</v>
      </c>
      <c r="E20" s="23" t="s">
        <v>346</v>
      </c>
    </row>
    <row r="21" ht="15.6" spans="1:5">
      <c r="A21" s="21">
        <v>5.1</v>
      </c>
      <c r="B21" s="22">
        <v>3.8</v>
      </c>
      <c r="C21" s="22">
        <v>1.5</v>
      </c>
      <c r="D21" s="22">
        <v>0.3</v>
      </c>
      <c r="E21" s="23" t="s">
        <v>346</v>
      </c>
    </row>
    <row r="22" ht="15.6" spans="1:5">
      <c r="A22" s="21">
        <v>5.4</v>
      </c>
      <c r="B22" s="22">
        <v>3.4</v>
      </c>
      <c r="C22" s="22">
        <v>1.7</v>
      </c>
      <c r="D22" s="22">
        <v>0.2</v>
      </c>
      <c r="E22" s="23" t="s">
        <v>346</v>
      </c>
    </row>
    <row r="23" ht="15.6" spans="1:5">
      <c r="A23" s="21">
        <v>5.1</v>
      </c>
      <c r="B23" s="22">
        <v>3.7</v>
      </c>
      <c r="C23" s="22">
        <v>1.5</v>
      </c>
      <c r="D23" s="22">
        <v>0.4</v>
      </c>
      <c r="E23" s="23" t="s">
        <v>346</v>
      </c>
    </row>
    <row r="24" ht="15.6" spans="1:5">
      <c r="A24" s="21">
        <v>4.6</v>
      </c>
      <c r="B24" s="22">
        <v>3.6</v>
      </c>
      <c r="C24" s="22">
        <v>1</v>
      </c>
      <c r="D24" s="22">
        <v>0.2</v>
      </c>
      <c r="E24" s="23" t="s">
        <v>346</v>
      </c>
    </row>
    <row r="25" ht="15.6" spans="1:5">
      <c r="A25" s="21">
        <v>5.1</v>
      </c>
      <c r="B25" s="22">
        <v>3.3</v>
      </c>
      <c r="C25" s="22">
        <v>1.7</v>
      </c>
      <c r="D25" s="22">
        <v>0.5</v>
      </c>
      <c r="E25" s="23" t="s">
        <v>346</v>
      </c>
    </row>
    <row r="26" ht="15.6" spans="1:5">
      <c r="A26" s="21">
        <v>4.8</v>
      </c>
      <c r="B26" s="22">
        <v>3.4</v>
      </c>
      <c r="C26" s="22">
        <v>1.9</v>
      </c>
      <c r="D26" s="22">
        <v>0.2</v>
      </c>
      <c r="E26" s="23" t="s">
        <v>346</v>
      </c>
    </row>
    <row r="27" ht="15.6" spans="1:5">
      <c r="A27" s="21">
        <v>5</v>
      </c>
      <c r="B27" s="22">
        <v>3</v>
      </c>
      <c r="C27" s="22">
        <v>1.6</v>
      </c>
      <c r="D27" s="22">
        <v>0.2</v>
      </c>
      <c r="E27" s="23" t="s">
        <v>346</v>
      </c>
    </row>
    <row r="28" ht="15.6" spans="1:5">
      <c r="A28" s="21">
        <v>5</v>
      </c>
      <c r="B28" s="22">
        <v>3.4</v>
      </c>
      <c r="C28" s="22">
        <v>1.6</v>
      </c>
      <c r="D28" s="22">
        <v>0.4</v>
      </c>
      <c r="E28" s="23" t="s">
        <v>346</v>
      </c>
    </row>
    <row r="29" ht="15.6" spans="1:5">
      <c r="A29" s="21">
        <v>5.2</v>
      </c>
      <c r="B29" s="22">
        <v>3.5</v>
      </c>
      <c r="C29" s="22">
        <v>1.5</v>
      </c>
      <c r="D29" s="22">
        <v>0.2</v>
      </c>
      <c r="E29" s="23" t="s">
        <v>346</v>
      </c>
    </row>
    <row r="30" ht="15.6" spans="1:5">
      <c r="A30" s="21">
        <v>5.2</v>
      </c>
      <c r="B30" s="22">
        <v>3.4</v>
      </c>
      <c r="C30" s="22">
        <v>1.4</v>
      </c>
      <c r="D30" s="22">
        <v>0.2</v>
      </c>
      <c r="E30" s="23" t="s">
        <v>346</v>
      </c>
    </row>
    <row r="31" ht="15.6" spans="1:5">
      <c r="A31" s="21">
        <v>4.7</v>
      </c>
      <c r="B31" s="22">
        <v>3.2</v>
      </c>
      <c r="C31" s="22">
        <v>1.6</v>
      </c>
      <c r="D31" s="22">
        <v>0.2</v>
      </c>
      <c r="E31" s="23" t="s">
        <v>346</v>
      </c>
    </row>
    <row r="32" ht="15.6" spans="1:5">
      <c r="A32" s="21">
        <v>4.8</v>
      </c>
      <c r="B32" s="22">
        <v>3.1</v>
      </c>
      <c r="C32" s="22">
        <v>1.6</v>
      </c>
      <c r="D32" s="22">
        <v>0.2</v>
      </c>
      <c r="E32" s="23" t="s">
        <v>346</v>
      </c>
    </row>
    <row r="33" ht="15.6" spans="1:5">
      <c r="A33" s="21">
        <v>5.4</v>
      </c>
      <c r="B33" s="22">
        <v>3.4</v>
      </c>
      <c r="C33" s="22">
        <v>1.5</v>
      </c>
      <c r="D33" s="22">
        <v>0.4</v>
      </c>
      <c r="E33" s="23" t="s">
        <v>346</v>
      </c>
    </row>
    <row r="34" ht="15.6" spans="1:5">
      <c r="A34" s="21">
        <v>5.2</v>
      </c>
      <c r="B34" s="22">
        <v>4.1</v>
      </c>
      <c r="C34" s="22">
        <v>1.5</v>
      </c>
      <c r="D34" s="22">
        <v>0.1</v>
      </c>
      <c r="E34" s="23" t="s">
        <v>346</v>
      </c>
    </row>
    <row r="35" ht="15.6" spans="1:5">
      <c r="A35" s="21">
        <v>5.5</v>
      </c>
      <c r="B35" s="22">
        <v>4.2</v>
      </c>
      <c r="C35" s="22">
        <v>1.4</v>
      </c>
      <c r="D35" s="22">
        <v>0.2</v>
      </c>
      <c r="E35" s="23" t="s">
        <v>346</v>
      </c>
    </row>
    <row r="36" ht="15.6" spans="1:5">
      <c r="A36" s="21">
        <v>4.9</v>
      </c>
      <c r="B36" s="22">
        <v>3.1</v>
      </c>
      <c r="C36" s="22">
        <v>1.5</v>
      </c>
      <c r="D36" s="22">
        <v>0.2</v>
      </c>
      <c r="E36" s="23" t="s">
        <v>346</v>
      </c>
    </row>
    <row r="37" ht="15.6" spans="1:5">
      <c r="A37" s="21">
        <v>5</v>
      </c>
      <c r="B37" s="22">
        <v>3.2</v>
      </c>
      <c r="C37" s="22">
        <v>1.2</v>
      </c>
      <c r="D37" s="22">
        <v>0.2</v>
      </c>
      <c r="E37" s="23" t="s">
        <v>346</v>
      </c>
    </row>
    <row r="38" ht="15.6" spans="1:5">
      <c r="A38" s="21">
        <v>5.5</v>
      </c>
      <c r="B38" s="22">
        <v>3.5</v>
      </c>
      <c r="C38" s="22">
        <v>1.3</v>
      </c>
      <c r="D38" s="22">
        <v>0.2</v>
      </c>
      <c r="E38" s="23" t="s">
        <v>346</v>
      </c>
    </row>
    <row r="39" ht="15.6" spans="1:5">
      <c r="A39" s="21">
        <v>4.9</v>
      </c>
      <c r="B39" s="22">
        <v>3.6</v>
      </c>
      <c r="C39" s="22">
        <v>1.4</v>
      </c>
      <c r="D39" s="22">
        <v>0.1</v>
      </c>
      <c r="E39" s="23" t="s">
        <v>346</v>
      </c>
    </row>
    <row r="40" ht="15.6" spans="1:5">
      <c r="A40" s="21">
        <v>4.4</v>
      </c>
      <c r="B40" s="22">
        <v>3</v>
      </c>
      <c r="C40" s="22">
        <v>1.3</v>
      </c>
      <c r="D40" s="22">
        <v>0.2</v>
      </c>
      <c r="E40" s="23" t="s">
        <v>346</v>
      </c>
    </row>
    <row r="41" ht="15.6" spans="1:5">
      <c r="A41" s="21">
        <v>5.1</v>
      </c>
      <c r="B41" s="22">
        <v>3.4</v>
      </c>
      <c r="C41" s="22">
        <v>1.5</v>
      </c>
      <c r="D41" s="22">
        <v>0.2</v>
      </c>
      <c r="E41" s="23" t="s">
        <v>346</v>
      </c>
    </row>
    <row r="42" ht="15.6" spans="1:5">
      <c r="A42" s="21">
        <v>5</v>
      </c>
      <c r="B42" s="22">
        <v>3.5</v>
      </c>
      <c r="C42" s="22">
        <v>1.3</v>
      </c>
      <c r="D42" s="22">
        <v>0.3</v>
      </c>
      <c r="E42" s="23" t="s">
        <v>346</v>
      </c>
    </row>
    <row r="43" ht="15.6" spans="1:5">
      <c r="A43" s="21">
        <v>4.5</v>
      </c>
      <c r="B43" s="22">
        <v>2.3</v>
      </c>
      <c r="C43" s="22">
        <v>1.3</v>
      </c>
      <c r="D43" s="22">
        <v>0.3</v>
      </c>
      <c r="E43" s="23" t="s">
        <v>346</v>
      </c>
    </row>
    <row r="44" ht="15.6" spans="1:5">
      <c r="A44" s="21">
        <v>4.4</v>
      </c>
      <c r="B44" s="22">
        <v>3.2</v>
      </c>
      <c r="C44" s="22">
        <v>1.3</v>
      </c>
      <c r="D44" s="22">
        <v>0.2</v>
      </c>
      <c r="E44" s="23" t="s">
        <v>346</v>
      </c>
    </row>
    <row r="45" ht="15.6" spans="1:5">
      <c r="A45" s="21">
        <v>5</v>
      </c>
      <c r="B45" s="22">
        <v>3.5</v>
      </c>
      <c r="C45" s="22">
        <v>1.6</v>
      </c>
      <c r="D45" s="22">
        <v>0.6</v>
      </c>
      <c r="E45" s="23" t="s">
        <v>346</v>
      </c>
    </row>
    <row r="46" ht="15.6" spans="1:5">
      <c r="A46" s="21">
        <v>5.1</v>
      </c>
      <c r="B46" s="22">
        <v>3.8</v>
      </c>
      <c r="C46" s="22">
        <v>1.9</v>
      </c>
      <c r="D46" s="22">
        <v>0.4</v>
      </c>
      <c r="E46" s="23" t="s">
        <v>346</v>
      </c>
    </row>
    <row r="47" ht="15.6" spans="1:5">
      <c r="A47" s="21">
        <v>4.8</v>
      </c>
      <c r="B47" s="22">
        <v>3</v>
      </c>
      <c r="C47" s="22">
        <v>1.4</v>
      </c>
      <c r="D47" s="22">
        <v>0.3</v>
      </c>
      <c r="E47" s="23" t="s">
        <v>346</v>
      </c>
    </row>
    <row r="48" ht="15.6" spans="1:5">
      <c r="A48" s="21">
        <v>5.1</v>
      </c>
      <c r="B48" s="22">
        <v>3.8</v>
      </c>
      <c r="C48" s="22">
        <v>1.6</v>
      </c>
      <c r="D48" s="22">
        <v>0.2</v>
      </c>
      <c r="E48" s="23" t="s">
        <v>346</v>
      </c>
    </row>
    <row r="49" ht="15.6" spans="1:5">
      <c r="A49" s="21">
        <v>4.6</v>
      </c>
      <c r="B49" s="22">
        <v>3.2</v>
      </c>
      <c r="C49" s="22">
        <v>1.4</v>
      </c>
      <c r="D49" s="22">
        <v>0.2</v>
      </c>
      <c r="E49" s="23" t="s">
        <v>346</v>
      </c>
    </row>
    <row r="50" ht="15.6" spans="1:5">
      <c r="A50" s="21">
        <v>5.3</v>
      </c>
      <c r="B50" s="22">
        <v>3.7</v>
      </c>
      <c r="C50" s="22">
        <v>1.5</v>
      </c>
      <c r="D50" s="22">
        <v>0.2</v>
      </c>
      <c r="E50" s="23" t="s">
        <v>346</v>
      </c>
    </row>
    <row r="51" ht="15.6" spans="1:5">
      <c r="A51" s="21">
        <v>5</v>
      </c>
      <c r="B51" s="22">
        <v>3.3</v>
      </c>
      <c r="C51" s="22">
        <v>1.4</v>
      </c>
      <c r="D51" s="22">
        <v>0.2</v>
      </c>
      <c r="E51" s="23" t="s">
        <v>346</v>
      </c>
    </row>
    <row r="52" ht="15.6" spans="1:5">
      <c r="A52" s="21">
        <v>7</v>
      </c>
      <c r="B52" s="22">
        <v>3.2</v>
      </c>
      <c r="C52" s="22">
        <v>4.7</v>
      </c>
      <c r="D52" s="22">
        <v>1.4</v>
      </c>
      <c r="E52" s="23" t="s">
        <v>348</v>
      </c>
    </row>
    <row r="53" ht="15.6" spans="1:5">
      <c r="A53" s="21">
        <v>6.4</v>
      </c>
      <c r="B53" s="22">
        <v>3.2</v>
      </c>
      <c r="C53" s="22">
        <v>4.5</v>
      </c>
      <c r="D53" s="22">
        <v>1.5</v>
      </c>
      <c r="E53" s="23" t="s">
        <v>348</v>
      </c>
    </row>
    <row r="54" ht="15.6" spans="1:5">
      <c r="A54" s="21">
        <v>6.9</v>
      </c>
      <c r="B54" s="22">
        <v>3.1</v>
      </c>
      <c r="C54" s="22">
        <v>4.9</v>
      </c>
      <c r="D54" s="22">
        <v>1.5</v>
      </c>
      <c r="E54" s="23" t="s">
        <v>348</v>
      </c>
    </row>
    <row r="55" ht="15.6" spans="1:5">
      <c r="A55" s="21">
        <v>5.5</v>
      </c>
      <c r="B55" s="22">
        <v>2.3</v>
      </c>
      <c r="C55" s="22">
        <v>4</v>
      </c>
      <c r="D55" s="22">
        <v>1.3</v>
      </c>
      <c r="E55" s="23" t="s">
        <v>348</v>
      </c>
    </row>
    <row r="56" ht="15.6" spans="1:5">
      <c r="A56" s="21">
        <v>6.5</v>
      </c>
      <c r="B56" s="22">
        <v>2.8</v>
      </c>
      <c r="C56" s="22">
        <v>4.6</v>
      </c>
      <c r="D56" s="22">
        <v>1.5</v>
      </c>
      <c r="E56" s="23" t="s">
        <v>348</v>
      </c>
    </row>
    <row r="57" ht="15.6" spans="1:5">
      <c r="A57" s="21">
        <v>5.7</v>
      </c>
      <c r="B57" s="22">
        <v>2.8</v>
      </c>
      <c r="C57" s="22">
        <v>4.5</v>
      </c>
      <c r="D57" s="22">
        <v>1.3</v>
      </c>
      <c r="E57" s="23" t="s">
        <v>348</v>
      </c>
    </row>
    <row r="58" ht="15.6" spans="1:5">
      <c r="A58" s="21">
        <v>6.3</v>
      </c>
      <c r="B58" s="22">
        <v>3.3</v>
      </c>
      <c r="C58" s="22">
        <v>4.7</v>
      </c>
      <c r="D58" s="22">
        <v>1.6</v>
      </c>
      <c r="E58" s="23" t="s">
        <v>348</v>
      </c>
    </row>
    <row r="59" ht="15.6" spans="1:5">
      <c r="A59" s="21">
        <v>4.9</v>
      </c>
      <c r="B59" s="22">
        <v>2.4</v>
      </c>
      <c r="C59" s="22">
        <v>3.3</v>
      </c>
      <c r="D59" s="22">
        <v>1</v>
      </c>
      <c r="E59" s="23" t="s">
        <v>348</v>
      </c>
    </row>
    <row r="60" ht="15.6" spans="1:5">
      <c r="A60" s="21">
        <v>6.6</v>
      </c>
      <c r="B60" s="22">
        <v>2.9</v>
      </c>
      <c r="C60" s="22">
        <v>4.6</v>
      </c>
      <c r="D60" s="22">
        <v>1.3</v>
      </c>
      <c r="E60" s="23" t="s">
        <v>348</v>
      </c>
    </row>
    <row r="61" ht="15.6" spans="1:5">
      <c r="A61" s="21">
        <v>5.2</v>
      </c>
      <c r="B61" s="22">
        <v>2.7</v>
      </c>
      <c r="C61" s="22">
        <v>3.9</v>
      </c>
      <c r="D61" s="22">
        <v>1.4</v>
      </c>
      <c r="E61" s="23" t="s">
        <v>348</v>
      </c>
    </row>
    <row r="62" ht="15.6" spans="1:5">
      <c r="A62" s="21">
        <v>5</v>
      </c>
      <c r="B62" s="22">
        <v>2</v>
      </c>
      <c r="C62" s="22">
        <v>3.5</v>
      </c>
      <c r="D62" s="22">
        <v>1</v>
      </c>
      <c r="E62" s="23" t="s">
        <v>348</v>
      </c>
    </row>
    <row r="63" ht="15.6" spans="1:5">
      <c r="A63" s="21">
        <v>5.9</v>
      </c>
      <c r="B63" s="22">
        <v>3</v>
      </c>
      <c r="C63" s="22">
        <v>4.2</v>
      </c>
      <c r="D63" s="22">
        <v>1.5</v>
      </c>
      <c r="E63" s="23" t="s">
        <v>348</v>
      </c>
    </row>
    <row r="64" ht="15.6" spans="1:5">
      <c r="A64" s="21">
        <v>6</v>
      </c>
      <c r="B64" s="22">
        <v>2.2</v>
      </c>
      <c r="C64" s="22">
        <v>4</v>
      </c>
      <c r="D64" s="22">
        <v>1</v>
      </c>
      <c r="E64" s="23" t="s">
        <v>348</v>
      </c>
    </row>
    <row r="65" ht="15.6" spans="1:5">
      <c r="A65" s="21">
        <v>6.1</v>
      </c>
      <c r="B65" s="22">
        <v>2.9</v>
      </c>
      <c r="C65" s="22">
        <v>4.7</v>
      </c>
      <c r="D65" s="22">
        <v>1.4</v>
      </c>
      <c r="E65" s="23" t="s">
        <v>348</v>
      </c>
    </row>
    <row r="66" ht="15.6" spans="1:5">
      <c r="A66" s="21">
        <v>5.6</v>
      </c>
      <c r="B66" s="22">
        <v>2.9</v>
      </c>
      <c r="C66" s="22">
        <v>3.6</v>
      </c>
      <c r="D66" s="22">
        <v>1.3</v>
      </c>
      <c r="E66" s="23" t="s">
        <v>348</v>
      </c>
    </row>
    <row r="67" ht="15.6" spans="1:5">
      <c r="A67" s="21">
        <v>6.7</v>
      </c>
      <c r="B67" s="22">
        <v>3.1</v>
      </c>
      <c r="C67" s="22">
        <v>4.4</v>
      </c>
      <c r="D67" s="22">
        <v>1.4</v>
      </c>
      <c r="E67" s="23" t="s">
        <v>348</v>
      </c>
    </row>
    <row r="68" ht="15.6" spans="1:5">
      <c r="A68" s="21">
        <v>5.6</v>
      </c>
      <c r="B68" s="22">
        <v>3</v>
      </c>
      <c r="C68" s="22">
        <v>4.5</v>
      </c>
      <c r="D68" s="22">
        <v>1.5</v>
      </c>
      <c r="E68" s="23" t="s">
        <v>348</v>
      </c>
    </row>
    <row r="69" ht="15.6" spans="1:5">
      <c r="A69" s="21">
        <v>5.8</v>
      </c>
      <c r="B69" s="22">
        <v>2.7</v>
      </c>
      <c r="C69" s="22">
        <v>4.1</v>
      </c>
      <c r="D69" s="22">
        <v>1</v>
      </c>
      <c r="E69" s="23" t="s">
        <v>348</v>
      </c>
    </row>
    <row r="70" ht="15.6" spans="1:5">
      <c r="A70" s="21">
        <v>6.2</v>
      </c>
      <c r="B70" s="22">
        <v>2.2</v>
      </c>
      <c r="C70" s="22">
        <v>4.5</v>
      </c>
      <c r="D70" s="22">
        <v>1.5</v>
      </c>
      <c r="E70" s="23" t="s">
        <v>348</v>
      </c>
    </row>
    <row r="71" ht="15.6" spans="1:5">
      <c r="A71" s="21">
        <v>5.6</v>
      </c>
      <c r="B71" s="22">
        <v>2.5</v>
      </c>
      <c r="C71" s="22">
        <v>3.9</v>
      </c>
      <c r="D71" s="22">
        <v>1.1</v>
      </c>
      <c r="E71" s="23" t="s">
        <v>348</v>
      </c>
    </row>
    <row r="72" ht="15.6" spans="1:5">
      <c r="A72" s="21">
        <v>5.9</v>
      </c>
      <c r="B72" s="22">
        <v>3.2</v>
      </c>
      <c r="C72" s="22">
        <v>4.8</v>
      </c>
      <c r="D72" s="22">
        <v>1.8</v>
      </c>
      <c r="E72" s="23" t="s">
        <v>348</v>
      </c>
    </row>
    <row r="73" ht="15.6" spans="1:5">
      <c r="A73" s="21">
        <v>6.1</v>
      </c>
      <c r="B73" s="22">
        <v>2.8</v>
      </c>
      <c r="C73" s="22">
        <v>4</v>
      </c>
      <c r="D73" s="22">
        <v>1.3</v>
      </c>
      <c r="E73" s="23" t="s">
        <v>348</v>
      </c>
    </row>
    <row r="74" ht="15.6" spans="1:5">
      <c r="A74" s="21">
        <v>6.3</v>
      </c>
      <c r="B74" s="22">
        <v>2.5</v>
      </c>
      <c r="C74" s="22">
        <v>4.9</v>
      </c>
      <c r="D74" s="22">
        <v>1.5</v>
      </c>
      <c r="E74" s="23" t="s">
        <v>348</v>
      </c>
    </row>
    <row r="75" ht="15.6" spans="1:5">
      <c r="A75" s="21">
        <v>6.1</v>
      </c>
      <c r="B75" s="22">
        <v>2.8</v>
      </c>
      <c r="C75" s="22">
        <v>4.7</v>
      </c>
      <c r="D75" s="22">
        <v>1.2</v>
      </c>
      <c r="E75" s="23" t="s">
        <v>348</v>
      </c>
    </row>
    <row r="76" ht="15.6" spans="1:5">
      <c r="A76" s="21">
        <v>6.4</v>
      </c>
      <c r="B76" s="22">
        <v>2.9</v>
      </c>
      <c r="C76" s="22">
        <v>4.3</v>
      </c>
      <c r="D76" s="22">
        <v>1.3</v>
      </c>
      <c r="E76" s="23" t="s">
        <v>348</v>
      </c>
    </row>
    <row r="77" ht="15.6" spans="1:5">
      <c r="A77" s="21">
        <v>6.6</v>
      </c>
      <c r="B77" s="22">
        <v>3</v>
      </c>
      <c r="C77" s="22">
        <v>4.4</v>
      </c>
      <c r="D77" s="22">
        <v>1.4</v>
      </c>
      <c r="E77" s="23" t="s">
        <v>348</v>
      </c>
    </row>
    <row r="78" ht="15.6" spans="1:5">
      <c r="A78" s="21">
        <v>6.8</v>
      </c>
      <c r="B78" s="22">
        <v>2.8</v>
      </c>
      <c r="C78" s="22">
        <v>4.8</v>
      </c>
      <c r="D78" s="22">
        <v>1.4</v>
      </c>
      <c r="E78" s="23" t="s">
        <v>348</v>
      </c>
    </row>
    <row r="79" ht="15.6" spans="1:5">
      <c r="A79" s="21">
        <v>6.7</v>
      </c>
      <c r="B79" s="22">
        <v>3</v>
      </c>
      <c r="C79" s="22">
        <v>5</v>
      </c>
      <c r="D79" s="22">
        <v>1.7</v>
      </c>
      <c r="E79" s="23" t="s">
        <v>348</v>
      </c>
    </row>
    <row r="80" ht="15.6" spans="1:5">
      <c r="A80" s="21">
        <v>6</v>
      </c>
      <c r="B80" s="22">
        <v>2.9</v>
      </c>
      <c r="C80" s="22">
        <v>4.5</v>
      </c>
      <c r="D80" s="22">
        <v>1.5</v>
      </c>
      <c r="E80" s="23" t="s">
        <v>348</v>
      </c>
    </row>
    <row r="81" ht="15.6" spans="1:5">
      <c r="A81" s="21">
        <v>5.7</v>
      </c>
      <c r="B81" s="22">
        <v>2.6</v>
      </c>
      <c r="C81" s="22">
        <v>3.5</v>
      </c>
      <c r="D81" s="22">
        <v>1</v>
      </c>
      <c r="E81" s="23" t="s">
        <v>348</v>
      </c>
    </row>
    <row r="82" ht="15.6" spans="1:5">
      <c r="A82" s="21">
        <v>5.5</v>
      </c>
      <c r="B82" s="22">
        <v>2.4</v>
      </c>
      <c r="C82" s="22">
        <v>3.8</v>
      </c>
      <c r="D82" s="22">
        <v>1.1</v>
      </c>
      <c r="E82" s="23" t="s">
        <v>348</v>
      </c>
    </row>
    <row r="83" ht="15.6" spans="1:5">
      <c r="A83" s="21">
        <v>5.5</v>
      </c>
      <c r="B83" s="22">
        <v>2.4</v>
      </c>
      <c r="C83" s="22">
        <v>3.7</v>
      </c>
      <c r="D83" s="22">
        <v>1</v>
      </c>
      <c r="E83" s="23" t="s">
        <v>348</v>
      </c>
    </row>
    <row r="84" ht="15.6" spans="1:5">
      <c r="A84" s="21">
        <v>5.8</v>
      </c>
      <c r="B84" s="22">
        <v>2.7</v>
      </c>
      <c r="C84" s="22">
        <v>3.9</v>
      </c>
      <c r="D84" s="22">
        <v>1.2</v>
      </c>
      <c r="E84" s="23" t="s">
        <v>348</v>
      </c>
    </row>
    <row r="85" ht="15.6" spans="1:5">
      <c r="A85" s="21">
        <v>6</v>
      </c>
      <c r="B85" s="22">
        <v>2.7</v>
      </c>
      <c r="C85" s="22">
        <v>5.1</v>
      </c>
      <c r="D85" s="22">
        <v>1.6</v>
      </c>
      <c r="E85" s="23" t="s">
        <v>348</v>
      </c>
    </row>
    <row r="86" ht="15.6" spans="1:5">
      <c r="A86" s="21">
        <v>5.4</v>
      </c>
      <c r="B86" s="22">
        <v>3</v>
      </c>
      <c r="C86" s="22">
        <v>4.5</v>
      </c>
      <c r="D86" s="22">
        <v>1.5</v>
      </c>
      <c r="E86" s="23" t="s">
        <v>348</v>
      </c>
    </row>
    <row r="87" ht="15.6" spans="1:5">
      <c r="A87" s="21">
        <v>6</v>
      </c>
      <c r="B87" s="22">
        <v>3.4</v>
      </c>
      <c r="C87" s="22">
        <v>4.5</v>
      </c>
      <c r="D87" s="22">
        <v>1.6</v>
      </c>
      <c r="E87" s="23" t="s">
        <v>348</v>
      </c>
    </row>
    <row r="88" ht="15.6" spans="1:5">
      <c r="A88" s="21">
        <v>6.7</v>
      </c>
      <c r="B88" s="22">
        <v>3.1</v>
      </c>
      <c r="C88" s="22">
        <v>4.7</v>
      </c>
      <c r="D88" s="22">
        <v>1.5</v>
      </c>
      <c r="E88" s="23" t="s">
        <v>348</v>
      </c>
    </row>
    <row r="89" ht="15.6" spans="1:5">
      <c r="A89" s="21">
        <v>6.3</v>
      </c>
      <c r="B89" s="22">
        <v>2.3</v>
      </c>
      <c r="C89" s="22">
        <v>4.4</v>
      </c>
      <c r="D89" s="22">
        <v>1.3</v>
      </c>
      <c r="E89" s="23" t="s">
        <v>348</v>
      </c>
    </row>
    <row r="90" ht="15.6" spans="1:5">
      <c r="A90" s="21">
        <v>5.6</v>
      </c>
      <c r="B90" s="22">
        <v>3</v>
      </c>
      <c r="C90" s="22">
        <v>4.1</v>
      </c>
      <c r="D90" s="22">
        <v>1.3</v>
      </c>
      <c r="E90" s="23" t="s">
        <v>348</v>
      </c>
    </row>
    <row r="91" ht="15.6" spans="1:5">
      <c r="A91" s="21">
        <v>5.5</v>
      </c>
      <c r="B91" s="22">
        <v>2.5</v>
      </c>
      <c r="C91" s="22">
        <v>4</v>
      </c>
      <c r="D91" s="22">
        <v>1.3</v>
      </c>
      <c r="E91" s="23" t="s">
        <v>348</v>
      </c>
    </row>
    <row r="92" ht="15.6" spans="1:5">
      <c r="A92" s="21">
        <v>5.5</v>
      </c>
      <c r="B92" s="22">
        <v>2.6</v>
      </c>
      <c r="C92" s="22">
        <v>4.4</v>
      </c>
      <c r="D92" s="22">
        <v>1.2</v>
      </c>
      <c r="E92" s="23" t="s">
        <v>348</v>
      </c>
    </row>
    <row r="93" ht="15.6" spans="1:5">
      <c r="A93" s="21">
        <v>6.1</v>
      </c>
      <c r="B93" s="22">
        <v>3</v>
      </c>
      <c r="C93" s="22">
        <v>4.6</v>
      </c>
      <c r="D93" s="22">
        <v>1.4</v>
      </c>
      <c r="E93" s="23" t="s">
        <v>348</v>
      </c>
    </row>
    <row r="94" ht="15.6" spans="1:5">
      <c r="A94" s="21">
        <v>5.8</v>
      </c>
      <c r="B94" s="22">
        <v>2.6</v>
      </c>
      <c r="C94" s="22">
        <v>4</v>
      </c>
      <c r="D94" s="22">
        <v>1.2</v>
      </c>
      <c r="E94" s="23" t="s">
        <v>348</v>
      </c>
    </row>
    <row r="95" ht="15.6" spans="1:5">
      <c r="A95" s="21">
        <v>5</v>
      </c>
      <c r="B95" s="22">
        <v>2.3</v>
      </c>
      <c r="C95" s="22">
        <v>3.3</v>
      </c>
      <c r="D95" s="22">
        <v>1</v>
      </c>
      <c r="E95" s="23" t="s">
        <v>348</v>
      </c>
    </row>
    <row r="96" ht="15.6" spans="1:5">
      <c r="A96" s="21">
        <v>5.6</v>
      </c>
      <c r="B96" s="22">
        <v>2.7</v>
      </c>
      <c r="C96" s="22">
        <v>4.2</v>
      </c>
      <c r="D96" s="22">
        <v>1.3</v>
      </c>
      <c r="E96" s="23" t="s">
        <v>348</v>
      </c>
    </row>
    <row r="97" ht="15.6" spans="1:5">
      <c r="A97" s="21">
        <v>5.7</v>
      </c>
      <c r="B97" s="22">
        <v>3</v>
      </c>
      <c r="C97" s="22">
        <v>4.2</v>
      </c>
      <c r="D97" s="22">
        <v>1.2</v>
      </c>
      <c r="E97" s="23" t="s">
        <v>348</v>
      </c>
    </row>
    <row r="98" ht="15.6" spans="1:5">
      <c r="A98" s="21">
        <v>5.7</v>
      </c>
      <c r="B98" s="22">
        <v>2.9</v>
      </c>
      <c r="C98" s="22">
        <v>4.2</v>
      </c>
      <c r="D98" s="22">
        <v>1.3</v>
      </c>
      <c r="E98" s="23" t="s">
        <v>348</v>
      </c>
    </row>
    <row r="99" ht="15.6" spans="1:5">
      <c r="A99" s="21">
        <v>6.2</v>
      </c>
      <c r="B99" s="22">
        <v>2.9</v>
      </c>
      <c r="C99" s="22">
        <v>4.3</v>
      </c>
      <c r="D99" s="22">
        <v>1.3</v>
      </c>
      <c r="E99" s="23" t="s">
        <v>348</v>
      </c>
    </row>
    <row r="100" ht="15.6" spans="1:5">
      <c r="A100" s="21">
        <v>5.1</v>
      </c>
      <c r="B100" s="22">
        <v>2.5</v>
      </c>
      <c r="C100" s="22">
        <v>3</v>
      </c>
      <c r="D100" s="22">
        <v>1.1</v>
      </c>
      <c r="E100" s="23" t="s">
        <v>348</v>
      </c>
    </row>
    <row r="101" ht="15.6" spans="1:5">
      <c r="A101" s="21">
        <v>5.7</v>
      </c>
      <c r="B101" s="22">
        <v>2.8</v>
      </c>
      <c r="C101" s="22">
        <v>4.1</v>
      </c>
      <c r="D101" s="22">
        <v>1.3</v>
      </c>
      <c r="E101" s="23" t="s">
        <v>348</v>
      </c>
    </row>
    <row r="102" ht="15.6" spans="1:5">
      <c r="A102" s="21">
        <v>6.3</v>
      </c>
      <c r="B102" s="22">
        <v>3.3</v>
      </c>
      <c r="C102" s="22">
        <v>6</v>
      </c>
      <c r="D102" s="22">
        <v>2.5</v>
      </c>
      <c r="E102" s="23" t="s">
        <v>349</v>
      </c>
    </row>
    <row r="103" ht="15.6" spans="1:5">
      <c r="A103" s="21">
        <v>5.8</v>
      </c>
      <c r="B103" s="22">
        <v>2.7</v>
      </c>
      <c r="C103" s="22">
        <v>5.1</v>
      </c>
      <c r="D103" s="22">
        <v>1.9</v>
      </c>
      <c r="E103" s="23" t="s">
        <v>349</v>
      </c>
    </row>
    <row r="104" ht="15.6" spans="1:5">
      <c r="A104" s="21">
        <v>7.1</v>
      </c>
      <c r="B104" s="22">
        <v>3</v>
      </c>
      <c r="C104" s="22">
        <v>5.9</v>
      </c>
      <c r="D104" s="22">
        <v>2.1</v>
      </c>
      <c r="E104" s="23" t="s">
        <v>349</v>
      </c>
    </row>
    <row r="105" ht="15.6" spans="1:5">
      <c r="A105" s="21">
        <v>6.3</v>
      </c>
      <c r="B105" s="22">
        <v>2.9</v>
      </c>
      <c r="C105" s="22">
        <v>5.6</v>
      </c>
      <c r="D105" s="22">
        <v>1.8</v>
      </c>
      <c r="E105" s="23" t="s">
        <v>349</v>
      </c>
    </row>
    <row r="106" ht="15.6" spans="1:5">
      <c r="A106" s="21">
        <v>6.5</v>
      </c>
      <c r="B106" s="22">
        <v>3</v>
      </c>
      <c r="C106" s="22">
        <v>5.8</v>
      </c>
      <c r="D106" s="22">
        <v>2.2</v>
      </c>
      <c r="E106" s="23" t="s">
        <v>349</v>
      </c>
    </row>
    <row r="107" ht="15.6" spans="1:5">
      <c r="A107" s="21">
        <v>7.6</v>
      </c>
      <c r="B107" s="22">
        <v>3</v>
      </c>
      <c r="C107" s="22">
        <v>6.6</v>
      </c>
      <c r="D107" s="22">
        <v>2.1</v>
      </c>
      <c r="E107" s="23" t="s">
        <v>349</v>
      </c>
    </row>
    <row r="108" ht="15.6" spans="1:5">
      <c r="A108" s="21">
        <v>4.9</v>
      </c>
      <c r="B108" s="22">
        <v>2.5</v>
      </c>
      <c r="C108" s="22">
        <v>4.5</v>
      </c>
      <c r="D108" s="22">
        <v>1.7</v>
      </c>
      <c r="E108" s="23" t="s">
        <v>349</v>
      </c>
    </row>
    <row r="109" ht="15.6" spans="1:5">
      <c r="A109" s="21">
        <v>7.3</v>
      </c>
      <c r="B109" s="22">
        <v>2.9</v>
      </c>
      <c r="C109" s="22">
        <v>6.3</v>
      </c>
      <c r="D109" s="22">
        <v>1.8</v>
      </c>
      <c r="E109" s="23" t="s">
        <v>349</v>
      </c>
    </row>
    <row r="110" ht="15.6" spans="1:5">
      <c r="A110" s="21">
        <v>6.7</v>
      </c>
      <c r="B110" s="22">
        <v>2.5</v>
      </c>
      <c r="C110" s="22">
        <v>5.8</v>
      </c>
      <c r="D110" s="22">
        <v>1.8</v>
      </c>
      <c r="E110" s="23" t="s">
        <v>349</v>
      </c>
    </row>
    <row r="111" ht="15.6" spans="1:5">
      <c r="A111" s="21">
        <v>7.2</v>
      </c>
      <c r="B111" s="22">
        <v>3.6</v>
      </c>
      <c r="C111" s="22">
        <v>6.1</v>
      </c>
      <c r="D111" s="22">
        <v>2.5</v>
      </c>
      <c r="E111" s="23" t="s">
        <v>349</v>
      </c>
    </row>
    <row r="112" ht="15.6" spans="1:5">
      <c r="A112" s="21">
        <v>6.5</v>
      </c>
      <c r="B112" s="22">
        <v>3.2</v>
      </c>
      <c r="C112" s="22">
        <v>5.1</v>
      </c>
      <c r="D112" s="22">
        <v>2</v>
      </c>
      <c r="E112" s="23" t="s">
        <v>349</v>
      </c>
    </row>
    <row r="113" ht="15.6" spans="1:5">
      <c r="A113" s="21">
        <v>6.4</v>
      </c>
      <c r="B113" s="22">
        <v>2.7</v>
      </c>
      <c r="C113" s="22">
        <v>5.3</v>
      </c>
      <c r="D113" s="22">
        <v>1.9</v>
      </c>
      <c r="E113" s="23" t="s">
        <v>349</v>
      </c>
    </row>
    <row r="114" ht="15.6" spans="1:5">
      <c r="A114" s="21">
        <v>6.8</v>
      </c>
      <c r="B114" s="22">
        <v>3</v>
      </c>
      <c r="C114" s="22">
        <v>5.5</v>
      </c>
      <c r="D114" s="22">
        <v>2.1</v>
      </c>
      <c r="E114" s="23" t="s">
        <v>349</v>
      </c>
    </row>
    <row r="115" ht="15.6" spans="1:5">
      <c r="A115" s="21">
        <v>5.7</v>
      </c>
      <c r="B115" s="22">
        <v>2.5</v>
      </c>
      <c r="C115" s="22">
        <v>5</v>
      </c>
      <c r="D115" s="22">
        <v>2</v>
      </c>
      <c r="E115" s="23" t="s">
        <v>349</v>
      </c>
    </row>
    <row r="116" ht="15.6" spans="1:5">
      <c r="A116" s="21">
        <v>5.8</v>
      </c>
      <c r="B116" s="22">
        <v>2.8</v>
      </c>
      <c r="C116" s="22">
        <v>5.1</v>
      </c>
      <c r="D116" s="22">
        <v>2.4</v>
      </c>
      <c r="E116" s="23" t="s">
        <v>349</v>
      </c>
    </row>
    <row r="117" ht="15.6" spans="1:5">
      <c r="A117" s="21">
        <v>6.4</v>
      </c>
      <c r="B117" s="22">
        <v>3.2</v>
      </c>
      <c r="C117" s="22">
        <v>5.3</v>
      </c>
      <c r="D117" s="22">
        <v>2.3</v>
      </c>
      <c r="E117" s="23" t="s">
        <v>349</v>
      </c>
    </row>
    <row r="118" ht="15.6" spans="1:5">
      <c r="A118" s="21">
        <v>6.5</v>
      </c>
      <c r="B118" s="22">
        <v>3</v>
      </c>
      <c r="C118" s="22">
        <v>5.5</v>
      </c>
      <c r="D118" s="22">
        <v>1.8</v>
      </c>
      <c r="E118" s="23" t="s">
        <v>349</v>
      </c>
    </row>
    <row r="119" ht="15.6" spans="1:5">
      <c r="A119" s="21">
        <v>7.7</v>
      </c>
      <c r="B119" s="22">
        <v>3.8</v>
      </c>
      <c r="C119" s="22">
        <v>6.7</v>
      </c>
      <c r="D119" s="22">
        <v>2.2</v>
      </c>
      <c r="E119" s="23" t="s">
        <v>349</v>
      </c>
    </row>
    <row r="120" ht="15.6" spans="1:5">
      <c r="A120" s="21">
        <v>7.7</v>
      </c>
      <c r="B120" s="22">
        <v>2.6</v>
      </c>
      <c r="C120" s="22">
        <v>6.9</v>
      </c>
      <c r="D120" s="22">
        <v>2.3</v>
      </c>
      <c r="E120" s="23" t="s">
        <v>349</v>
      </c>
    </row>
    <row r="121" ht="15.6" spans="1:5">
      <c r="A121" s="21">
        <v>6</v>
      </c>
      <c r="B121" s="22">
        <v>2.2</v>
      </c>
      <c r="C121" s="22">
        <v>5</v>
      </c>
      <c r="D121" s="22">
        <v>1.5</v>
      </c>
      <c r="E121" s="23" t="s">
        <v>349</v>
      </c>
    </row>
    <row r="122" ht="15.6" spans="1:5">
      <c r="A122" s="21">
        <v>6.9</v>
      </c>
      <c r="B122" s="22">
        <v>3.2</v>
      </c>
      <c r="C122" s="22">
        <v>5.7</v>
      </c>
      <c r="D122" s="22">
        <v>2.3</v>
      </c>
      <c r="E122" s="23" t="s">
        <v>349</v>
      </c>
    </row>
    <row r="123" ht="15.6" spans="1:5">
      <c r="A123" s="21">
        <v>5.6</v>
      </c>
      <c r="B123" s="22">
        <v>2.8</v>
      </c>
      <c r="C123" s="22">
        <v>4.9</v>
      </c>
      <c r="D123" s="22">
        <v>2</v>
      </c>
      <c r="E123" s="23" t="s">
        <v>349</v>
      </c>
    </row>
    <row r="124" ht="15.6" spans="1:5">
      <c r="A124" s="21">
        <v>7.7</v>
      </c>
      <c r="B124" s="22">
        <v>2.8</v>
      </c>
      <c r="C124" s="22">
        <v>6.7</v>
      </c>
      <c r="D124" s="22">
        <v>2</v>
      </c>
      <c r="E124" s="23" t="s">
        <v>349</v>
      </c>
    </row>
    <row r="125" ht="15.6" spans="1:5">
      <c r="A125" s="21">
        <v>6.3</v>
      </c>
      <c r="B125" s="22">
        <v>2.7</v>
      </c>
      <c r="C125" s="22">
        <v>4.9</v>
      </c>
      <c r="D125" s="22">
        <v>1.8</v>
      </c>
      <c r="E125" s="23" t="s">
        <v>349</v>
      </c>
    </row>
    <row r="126" ht="15.6" spans="1:5">
      <c r="A126" s="21">
        <v>6.7</v>
      </c>
      <c r="B126" s="22">
        <v>3.3</v>
      </c>
      <c r="C126" s="22">
        <v>5.7</v>
      </c>
      <c r="D126" s="22">
        <v>2.1</v>
      </c>
      <c r="E126" s="23" t="s">
        <v>349</v>
      </c>
    </row>
    <row r="127" ht="15.6" spans="1:5">
      <c r="A127" s="21">
        <v>7.2</v>
      </c>
      <c r="B127" s="22">
        <v>3.2</v>
      </c>
      <c r="C127" s="22">
        <v>6</v>
      </c>
      <c r="D127" s="22">
        <v>1.8</v>
      </c>
      <c r="E127" s="23" t="s">
        <v>349</v>
      </c>
    </row>
    <row r="128" ht="15.6" spans="1:5">
      <c r="A128" s="21">
        <v>6.2</v>
      </c>
      <c r="B128" s="22">
        <v>2.8</v>
      </c>
      <c r="C128" s="22">
        <v>4.8</v>
      </c>
      <c r="D128" s="22">
        <v>1.8</v>
      </c>
      <c r="E128" s="23" t="s">
        <v>349</v>
      </c>
    </row>
    <row r="129" ht="15.6" spans="1:5">
      <c r="A129" s="21">
        <v>6.1</v>
      </c>
      <c r="B129" s="22">
        <v>3</v>
      </c>
      <c r="C129" s="22">
        <v>4.9</v>
      </c>
      <c r="D129" s="22">
        <v>1.8</v>
      </c>
      <c r="E129" s="23" t="s">
        <v>349</v>
      </c>
    </row>
    <row r="130" ht="15.6" spans="1:5">
      <c r="A130" s="21">
        <v>6.4</v>
      </c>
      <c r="B130" s="22">
        <v>2.8</v>
      </c>
      <c r="C130" s="22">
        <v>5.6</v>
      </c>
      <c r="D130" s="22">
        <v>2.1</v>
      </c>
      <c r="E130" s="23" t="s">
        <v>349</v>
      </c>
    </row>
    <row r="131" ht="15.6" spans="1:5">
      <c r="A131" s="21">
        <v>7.2</v>
      </c>
      <c r="B131" s="22">
        <v>3</v>
      </c>
      <c r="C131" s="22">
        <v>5.8</v>
      </c>
      <c r="D131" s="22">
        <v>1.6</v>
      </c>
      <c r="E131" s="23" t="s">
        <v>349</v>
      </c>
    </row>
    <row r="132" ht="15.6" spans="1:5">
      <c r="A132" s="21">
        <v>7.4</v>
      </c>
      <c r="B132" s="22">
        <v>2.8</v>
      </c>
      <c r="C132" s="22">
        <v>6.1</v>
      </c>
      <c r="D132" s="22">
        <v>1.9</v>
      </c>
      <c r="E132" s="23" t="s">
        <v>349</v>
      </c>
    </row>
    <row r="133" ht="15.6" spans="1:5">
      <c r="A133" s="21">
        <v>7.9</v>
      </c>
      <c r="B133" s="22">
        <v>3.8</v>
      </c>
      <c r="C133" s="22">
        <v>6.4</v>
      </c>
      <c r="D133" s="22">
        <v>2</v>
      </c>
      <c r="E133" s="23" t="s">
        <v>349</v>
      </c>
    </row>
    <row r="134" ht="15.6" spans="1:5">
      <c r="A134" s="21">
        <v>6.4</v>
      </c>
      <c r="B134" s="22">
        <v>2.8</v>
      </c>
      <c r="C134" s="22">
        <v>5.6</v>
      </c>
      <c r="D134" s="22">
        <v>2.2</v>
      </c>
      <c r="E134" s="23" t="s">
        <v>349</v>
      </c>
    </row>
    <row r="135" ht="15.6" spans="1:5">
      <c r="A135" s="21">
        <v>6.3</v>
      </c>
      <c r="B135" s="22">
        <v>2.8</v>
      </c>
      <c r="C135" s="22">
        <v>5.1</v>
      </c>
      <c r="D135" s="22">
        <v>1.5</v>
      </c>
      <c r="E135" s="23" t="s">
        <v>349</v>
      </c>
    </row>
    <row r="136" ht="15.6" spans="1:5">
      <c r="A136" s="21">
        <v>6.1</v>
      </c>
      <c r="B136" s="22">
        <v>2.6</v>
      </c>
      <c r="C136" s="22">
        <v>5.6</v>
      </c>
      <c r="D136" s="22">
        <v>1.4</v>
      </c>
      <c r="E136" s="23" t="s">
        <v>349</v>
      </c>
    </row>
    <row r="137" ht="15.6" spans="1:5">
      <c r="A137" s="21">
        <v>7.7</v>
      </c>
      <c r="B137" s="22">
        <v>3</v>
      </c>
      <c r="C137" s="22">
        <v>6.1</v>
      </c>
      <c r="D137" s="22">
        <v>2.3</v>
      </c>
      <c r="E137" s="23" t="s">
        <v>349</v>
      </c>
    </row>
    <row r="138" ht="15.6" spans="1:5">
      <c r="A138" s="21">
        <v>6.3</v>
      </c>
      <c r="B138" s="22">
        <v>3.4</v>
      </c>
      <c r="C138" s="22">
        <v>5.6</v>
      </c>
      <c r="D138" s="22">
        <v>2.4</v>
      </c>
      <c r="E138" s="23" t="s">
        <v>349</v>
      </c>
    </row>
    <row r="139" ht="15.6" spans="1:5">
      <c r="A139" s="21">
        <v>6.4</v>
      </c>
      <c r="B139" s="22">
        <v>3.1</v>
      </c>
      <c r="C139" s="22">
        <v>5.5</v>
      </c>
      <c r="D139" s="22">
        <v>1.8</v>
      </c>
      <c r="E139" s="23" t="s">
        <v>349</v>
      </c>
    </row>
    <row r="140" ht="15.6" spans="1:5">
      <c r="A140" s="21">
        <v>6</v>
      </c>
      <c r="B140" s="22">
        <v>3</v>
      </c>
      <c r="C140" s="22">
        <v>4.8</v>
      </c>
      <c r="D140" s="22">
        <v>1.8</v>
      </c>
      <c r="E140" s="23" t="s">
        <v>349</v>
      </c>
    </row>
    <row r="141" ht="15.6" spans="1:5">
      <c r="A141" s="21">
        <v>6.9</v>
      </c>
      <c r="B141" s="22">
        <v>3.1</v>
      </c>
      <c r="C141" s="22">
        <v>5.4</v>
      </c>
      <c r="D141" s="22">
        <v>2.1</v>
      </c>
      <c r="E141" s="23" t="s">
        <v>349</v>
      </c>
    </row>
    <row r="142" ht="15.6" spans="1:5">
      <c r="A142" s="21">
        <v>6.7</v>
      </c>
      <c r="B142" s="22">
        <v>3.1</v>
      </c>
      <c r="C142" s="22">
        <v>5.6</v>
      </c>
      <c r="D142" s="22">
        <v>2.4</v>
      </c>
      <c r="E142" s="23" t="s">
        <v>349</v>
      </c>
    </row>
    <row r="143" ht="15.6" spans="1:5">
      <c r="A143" s="21">
        <v>6.9</v>
      </c>
      <c r="B143" s="22">
        <v>3.1</v>
      </c>
      <c r="C143" s="22">
        <v>5.1</v>
      </c>
      <c r="D143" s="22">
        <v>2.3</v>
      </c>
      <c r="E143" s="23" t="s">
        <v>349</v>
      </c>
    </row>
    <row r="144" ht="15.6" spans="1:5">
      <c r="A144" s="21">
        <v>5.8</v>
      </c>
      <c r="B144" s="22">
        <v>2.7</v>
      </c>
      <c r="C144" s="22">
        <v>5.1</v>
      </c>
      <c r="D144" s="22">
        <v>1.9</v>
      </c>
      <c r="E144" s="23" t="s">
        <v>349</v>
      </c>
    </row>
    <row r="145" ht="15.6" spans="1:5">
      <c r="A145" s="21">
        <v>6.8</v>
      </c>
      <c r="B145" s="22">
        <v>3.2</v>
      </c>
      <c r="C145" s="22">
        <v>5.9</v>
      </c>
      <c r="D145" s="22">
        <v>2.3</v>
      </c>
      <c r="E145" s="23" t="s">
        <v>349</v>
      </c>
    </row>
    <row r="146" ht="15.6" spans="1:5">
      <c r="A146" s="21">
        <v>6.7</v>
      </c>
      <c r="B146" s="22">
        <v>3.3</v>
      </c>
      <c r="C146" s="22">
        <v>5.7</v>
      </c>
      <c r="D146" s="22">
        <v>2.5</v>
      </c>
      <c r="E146" s="23" t="s">
        <v>349</v>
      </c>
    </row>
    <row r="147" ht="15.6" spans="1:5">
      <c r="A147" s="21">
        <v>6.7</v>
      </c>
      <c r="B147" s="22">
        <v>3</v>
      </c>
      <c r="C147" s="22">
        <v>5.2</v>
      </c>
      <c r="D147" s="22">
        <v>2.3</v>
      </c>
      <c r="E147" s="23" t="s">
        <v>349</v>
      </c>
    </row>
    <row r="148" ht="15.6" spans="1:5">
      <c r="A148" s="21">
        <v>6.3</v>
      </c>
      <c r="B148" s="22">
        <v>2.5</v>
      </c>
      <c r="C148" s="22">
        <v>5</v>
      </c>
      <c r="D148" s="22">
        <v>1.9</v>
      </c>
      <c r="E148" s="23" t="s">
        <v>349</v>
      </c>
    </row>
    <row r="149" ht="15.6" spans="1:5">
      <c r="A149" s="21">
        <v>6.5</v>
      </c>
      <c r="B149" s="22">
        <v>3</v>
      </c>
      <c r="C149" s="22">
        <v>5.2</v>
      </c>
      <c r="D149" s="22">
        <v>2</v>
      </c>
      <c r="E149" s="23" t="s">
        <v>349</v>
      </c>
    </row>
    <row r="150" ht="15.6" spans="1:5">
      <c r="A150" s="21">
        <v>6.2</v>
      </c>
      <c r="B150" s="22">
        <v>3.4</v>
      </c>
      <c r="C150" s="22">
        <v>5.4</v>
      </c>
      <c r="D150" s="22">
        <v>2.3</v>
      </c>
      <c r="E150" s="23" t="s">
        <v>349</v>
      </c>
    </row>
    <row r="151" ht="15.6" spans="1:5">
      <c r="A151" s="21">
        <v>5.9</v>
      </c>
      <c r="B151" s="22">
        <v>3</v>
      </c>
      <c r="C151" s="22">
        <v>5.1</v>
      </c>
      <c r="D151" s="22">
        <v>1.8</v>
      </c>
      <c r="E151" s="23" t="s">
        <v>349</v>
      </c>
    </row>
  </sheetData>
  <pageMargins left="0.511811024" right="0.511811024" top="0.787401575" bottom="0.787401575" header="0.31496062" footer="0.31496062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4153342X765"/>
  <dimension ref="A1:Q22"/>
  <sheetViews>
    <sheetView workbookViewId="0">
      <selection activeCell="A1" sqref="A1:B1"/>
    </sheetView>
  </sheetViews>
  <sheetFormatPr defaultColWidth="9" defaultRowHeight="14.4"/>
  <cols>
    <col min="1" max="1" width="13.4444444444444" customWidth="1"/>
    <col min="2" max="2" width="16.4444444444444" customWidth="1"/>
  </cols>
  <sheetData>
    <row r="1" ht="15.6" spans="1:2">
      <c r="A1" s="12" t="s">
        <v>56</v>
      </c>
      <c r="B1" s="12" t="s">
        <v>350</v>
      </c>
    </row>
    <row r="2" ht="15.6" spans="1:2">
      <c r="A2" s="19">
        <v>3</v>
      </c>
      <c r="B2" s="20">
        <v>1.4</v>
      </c>
    </row>
    <row r="3" ht="15.6" spans="1:2">
      <c r="A3" s="19">
        <v>4</v>
      </c>
      <c r="B3" s="20">
        <v>1.5</v>
      </c>
    </row>
    <row r="4" ht="15.6" spans="1:2">
      <c r="A4" s="19">
        <v>5</v>
      </c>
      <c r="B4" s="20">
        <v>2.2</v>
      </c>
    </row>
    <row r="5" ht="15.6" spans="1:2">
      <c r="A5" s="19">
        <v>6</v>
      </c>
      <c r="B5" s="20">
        <v>2.4</v>
      </c>
    </row>
    <row r="6" ht="15.6" spans="1:2">
      <c r="A6" s="19">
        <v>8</v>
      </c>
      <c r="B6" s="20">
        <v>3.1</v>
      </c>
    </row>
    <row r="7" ht="15.6" spans="1:2">
      <c r="A7" s="19">
        <v>9</v>
      </c>
      <c r="B7" s="20">
        <v>3.2</v>
      </c>
    </row>
    <row r="8" ht="15.6" spans="1:2">
      <c r="A8" s="19">
        <v>10</v>
      </c>
      <c r="B8" s="20">
        <v>3.2</v>
      </c>
    </row>
    <row r="9" ht="15.6" spans="1:2">
      <c r="A9" s="19">
        <v>11</v>
      </c>
      <c r="B9" s="20">
        <v>3.9</v>
      </c>
    </row>
    <row r="10" ht="15.6" spans="1:2">
      <c r="A10" s="19">
        <v>12</v>
      </c>
      <c r="B10" s="20">
        <v>4.1</v>
      </c>
    </row>
    <row r="11" ht="15.6" spans="1:2">
      <c r="A11" s="19">
        <v>14</v>
      </c>
      <c r="B11" s="20">
        <v>4.7</v>
      </c>
    </row>
    <row r="12" ht="15.6" spans="1:2">
      <c r="A12" s="19">
        <v>15</v>
      </c>
      <c r="B12" s="20">
        <v>4.5</v>
      </c>
    </row>
    <row r="13" ht="15.6" spans="1:2">
      <c r="A13" s="19">
        <v>16</v>
      </c>
      <c r="B13" s="20">
        <v>5.2</v>
      </c>
    </row>
    <row r="14" ht="15.6" spans="1:2">
      <c r="A14" s="19">
        <v>17</v>
      </c>
      <c r="B14" s="20">
        <v>5</v>
      </c>
    </row>
    <row r="22" ht="15.6" spans="16:17">
      <c r="P22" s="12"/>
      <c r="Q22" s="12"/>
    </row>
  </sheetData>
  <pageMargins left="0.511811024" right="0.511811024" top="0.787401575" bottom="0.787401575" header="0.31496062" footer="0.31496062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"/>
  <dimension ref="A1:B17"/>
  <sheetViews>
    <sheetView workbookViewId="0">
      <selection activeCell="F19" sqref="F19"/>
    </sheetView>
  </sheetViews>
  <sheetFormatPr defaultColWidth="9" defaultRowHeight="14.4" outlineLevelCol="1"/>
  <sheetData>
    <row r="1" spans="1:2">
      <c r="A1" s="24" t="s">
        <v>19</v>
      </c>
      <c r="B1" s="24" t="s">
        <v>20</v>
      </c>
    </row>
    <row r="2" spans="1:2">
      <c r="A2" s="24" t="s">
        <v>11</v>
      </c>
      <c r="B2" s="72" t="s">
        <v>21</v>
      </c>
    </row>
    <row r="3" spans="1:2">
      <c r="A3" s="24" t="s">
        <v>11</v>
      </c>
      <c r="B3" s="24" t="s">
        <v>22</v>
      </c>
    </row>
    <row r="4" spans="1:2">
      <c r="A4" s="24" t="s">
        <v>11</v>
      </c>
      <c r="B4" s="24" t="s">
        <v>23</v>
      </c>
    </row>
    <row r="5" spans="1:2">
      <c r="A5" s="24" t="s">
        <v>11</v>
      </c>
      <c r="B5" s="24" t="s">
        <v>24</v>
      </c>
    </row>
    <row r="6" spans="1:2">
      <c r="A6" s="24" t="s">
        <v>12</v>
      </c>
      <c r="B6" s="24" t="s">
        <v>25</v>
      </c>
    </row>
    <row r="7" spans="1:2">
      <c r="A7" s="24" t="s">
        <v>12</v>
      </c>
      <c r="B7" s="24" t="s">
        <v>26</v>
      </c>
    </row>
    <row r="8" spans="1:2">
      <c r="A8" s="24" t="s">
        <v>12</v>
      </c>
      <c r="B8" s="24" t="s">
        <v>27</v>
      </c>
    </row>
    <row r="9" spans="1:2">
      <c r="A9" s="24" t="s">
        <v>12</v>
      </c>
      <c r="B9" s="24" t="s">
        <v>28</v>
      </c>
    </row>
    <row r="10" spans="1:2">
      <c r="A10" s="24" t="s">
        <v>13</v>
      </c>
      <c r="B10" s="24" t="s">
        <v>29</v>
      </c>
    </row>
    <row r="11" spans="1:2">
      <c r="A11" s="24" t="s">
        <v>13</v>
      </c>
      <c r="B11" s="24" t="s">
        <v>30</v>
      </c>
    </row>
    <row r="12" spans="1:2">
      <c r="A12" s="24" t="s">
        <v>13</v>
      </c>
      <c r="B12" s="24" t="s">
        <v>31</v>
      </c>
    </row>
    <row r="13" spans="1:2">
      <c r="A13" s="24" t="s">
        <v>13</v>
      </c>
      <c r="B13" s="24" t="s">
        <v>32</v>
      </c>
    </row>
    <row r="14" spans="1:2">
      <c r="A14" s="24" t="s">
        <v>14</v>
      </c>
      <c r="B14" s="24" t="s">
        <v>33</v>
      </c>
    </row>
    <row r="15" spans="1:2">
      <c r="A15" s="24" t="s">
        <v>14</v>
      </c>
      <c r="B15" s="24" t="s">
        <v>34</v>
      </c>
    </row>
    <row r="16" spans="1:2">
      <c r="A16" s="24" t="s">
        <v>14</v>
      </c>
      <c r="B16" s="24" t="s">
        <v>35</v>
      </c>
    </row>
    <row r="17" spans="1:2">
      <c r="A17" s="24" t="s">
        <v>14</v>
      </c>
      <c r="B17" s="24" t="s">
        <v>36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4270554X765"/>
  <dimension ref="A1:D238"/>
  <sheetViews>
    <sheetView workbookViewId="0">
      <selection activeCell="M22" sqref="M22"/>
    </sheetView>
  </sheetViews>
  <sheetFormatPr defaultColWidth="9" defaultRowHeight="14.4" outlineLevelCol="3"/>
  <sheetData>
    <row r="1" ht="15.6" spans="1:4">
      <c r="A1" s="12" t="s">
        <v>351</v>
      </c>
      <c r="B1" s="12" t="s">
        <v>56</v>
      </c>
      <c r="C1" s="12" t="s">
        <v>57</v>
      </c>
      <c r="D1" s="12" t="s">
        <v>20</v>
      </c>
    </row>
    <row r="2" spans="1:4">
      <c r="A2" s="13" t="s">
        <v>246</v>
      </c>
      <c r="B2" s="13">
        <v>143</v>
      </c>
      <c r="C2" s="14">
        <v>56.3</v>
      </c>
      <c r="D2" s="15">
        <v>85</v>
      </c>
    </row>
    <row r="3" spans="1:4">
      <c r="A3" s="13" t="s">
        <v>246</v>
      </c>
      <c r="B3" s="13">
        <v>191</v>
      </c>
      <c r="C3" s="14">
        <v>62.5</v>
      </c>
      <c r="D3" s="15">
        <v>112.5</v>
      </c>
    </row>
    <row r="4" spans="1:4">
      <c r="A4" s="13" t="s">
        <v>246</v>
      </c>
      <c r="B4" s="13">
        <v>160</v>
      </c>
      <c r="C4" s="14">
        <v>62</v>
      </c>
      <c r="D4" s="15">
        <v>94.5</v>
      </c>
    </row>
    <row r="5" spans="1:4">
      <c r="A5" s="13" t="s">
        <v>246</v>
      </c>
      <c r="B5" s="13">
        <v>157</v>
      </c>
      <c r="C5" s="14">
        <v>64.5</v>
      </c>
      <c r="D5" s="15">
        <v>123.5</v>
      </c>
    </row>
    <row r="6" spans="1:4">
      <c r="A6" s="13" t="s">
        <v>246</v>
      </c>
      <c r="B6" s="13">
        <v>191</v>
      </c>
      <c r="C6" s="14">
        <v>65.3</v>
      </c>
      <c r="D6" s="15">
        <v>107</v>
      </c>
    </row>
    <row r="7" spans="1:4">
      <c r="A7" s="13" t="s">
        <v>246</v>
      </c>
      <c r="B7" s="13">
        <v>141</v>
      </c>
      <c r="C7" s="14">
        <v>61.8</v>
      </c>
      <c r="D7" s="15">
        <v>85</v>
      </c>
    </row>
    <row r="8" spans="1:4">
      <c r="A8" s="13" t="s">
        <v>246</v>
      </c>
      <c r="B8" s="13">
        <v>185</v>
      </c>
      <c r="C8" s="14">
        <v>63.3</v>
      </c>
      <c r="D8" s="15">
        <v>101</v>
      </c>
    </row>
    <row r="9" spans="1:4">
      <c r="A9" s="13" t="s">
        <v>246</v>
      </c>
      <c r="B9" s="13">
        <v>210</v>
      </c>
      <c r="C9" s="14">
        <v>65.5</v>
      </c>
      <c r="D9" s="15">
        <v>140</v>
      </c>
    </row>
    <row r="10" spans="1:4">
      <c r="A10" s="13" t="s">
        <v>246</v>
      </c>
      <c r="B10" s="13">
        <v>149</v>
      </c>
      <c r="C10" s="14">
        <v>64.3</v>
      </c>
      <c r="D10" s="15">
        <v>110.5</v>
      </c>
    </row>
    <row r="11" spans="1:4">
      <c r="A11" s="13" t="s">
        <v>246</v>
      </c>
      <c r="B11" s="13">
        <v>169</v>
      </c>
      <c r="C11" s="14">
        <v>62.3</v>
      </c>
      <c r="D11" s="15">
        <v>99.5</v>
      </c>
    </row>
    <row r="12" spans="1:4">
      <c r="A12" s="13" t="s">
        <v>246</v>
      </c>
      <c r="B12" s="13">
        <v>173</v>
      </c>
      <c r="C12" s="14">
        <v>62.8</v>
      </c>
      <c r="D12" s="15">
        <v>102.5</v>
      </c>
    </row>
    <row r="13" spans="1:4">
      <c r="A13" s="13" t="s">
        <v>246</v>
      </c>
      <c r="B13" s="13">
        <v>150</v>
      </c>
      <c r="C13" s="14">
        <v>61.3</v>
      </c>
      <c r="D13" s="15">
        <v>94</v>
      </c>
    </row>
    <row r="14" spans="1:4">
      <c r="A14" s="13" t="s">
        <v>246</v>
      </c>
      <c r="B14" s="13">
        <v>144</v>
      </c>
      <c r="C14" s="14">
        <v>59.5</v>
      </c>
      <c r="D14" s="15">
        <v>93.5</v>
      </c>
    </row>
    <row r="15" spans="1:4">
      <c r="A15" s="13" t="s">
        <v>246</v>
      </c>
      <c r="B15" s="13">
        <v>146</v>
      </c>
      <c r="C15" s="14">
        <v>60</v>
      </c>
      <c r="D15" s="15">
        <v>109</v>
      </c>
    </row>
    <row r="16" spans="1:4">
      <c r="A16" s="13" t="s">
        <v>246</v>
      </c>
      <c r="B16" s="13">
        <v>155</v>
      </c>
      <c r="C16" s="14">
        <v>61.3</v>
      </c>
      <c r="D16" s="15">
        <v>107</v>
      </c>
    </row>
    <row r="17" spans="1:4">
      <c r="A17" s="13" t="s">
        <v>246</v>
      </c>
      <c r="B17" s="13">
        <v>183</v>
      </c>
      <c r="C17" s="14">
        <v>64.5</v>
      </c>
      <c r="D17" s="15">
        <v>102.5</v>
      </c>
    </row>
    <row r="18" spans="1:4">
      <c r="A18" s="13" t="s">
        <v>246</v>
      </c>
      <c r="B18" s="13">
        <v>154</v>
      </c>
      <c r="C18" s="14">
        <v>60</v>
      </c>
      <c r="D18" s="15">
        <v>114</v>
      </c>
    </row>
    <row r="19" spans="1:4">
      <c r="A19" s="13" t="s">
        <v>246</v>
      </c>
      <c r="B19" s="13">
        <v>152</v>
      </c>
      <c r="C19" s="14">
        <v>60.5</v>
      </c>
      <c r="D19" s="15">
        <v>105</v>
      </c>
    </row>
    <row r="20" spans="1:4">
      <c r="A20" s="13" t="s">
        <v>246</v>
      </c>
      <c r="B20" s="13">
        <v>148</v>
      </c>
      <c r="C20" s="14">
        <v>60.5</v>
      </c>
      <c r="D20" s="15">
        <v>84.5</v>
      </c>
    </row>
    <row r="21" spans="1:4">
      <c r="A21" s="13" t="s">
        <v>246</v>
      </c>
      <c r="B21" s="13">
        <v>164</v>
      </c>
      <c r="C21" s="14">
        <v>65.3</v>
      </c>
      <c r="D21" s="15">
        <v>98</v>
      </c>
    </row>
    <row r="22" spans="1:4">
      <c r="A22" s="13" t="s">
        <v>246</v>
      </c>
      <c r="B22" s="13">
        <v>177</v>
      </c>
      <c r="C22" s="14">
        <v>61.3</v>
      </c>
      <c r="D22" s="15">
        <v>81</v>
      </c>
    </row>
    <row r="23" spans="1:4">
      <c r="A23" s="13" t="s">
        <v>246</v>
      </c>
      <c r="B23" s="13">
        <v>183</v>
      </c>
      <c r="C23" s="14">
        <v>66.5</v>
      </c>
      <c r="D23" s="15">
        <v>112</v>
      </c>
    </row>
    <row r="24" spans="1:4">
      <c r="A24" s="13" t="s">
        <v>246</v>
      </c>
      <c r="B24" s="13">
        <v>182</v>
      </c>
      <c r="C24" s="14">
        <v>65.5</v>
      </c>
      <c r="D24" s="15">
        <v>133</v>
      </c>
    </row>
    <row r="25" spans="1:4">
      <c r="A25" s="13" t="s">
        <v>246</v>
      </c>
      <c r="B25" s="13">
        <v>165</v>
      </c>
      <c r="C25" s="14">
        <v>55.5</v>
      </c>
      <c r="D25" s="15">
        <v>67</v>
      </c>
    </row>
    <row r="26" spans="1:4">
      <c r="A26" s="13" t="s">
        <v>246</v>
      </c>
      <c r="B26" s="13">
        <v>163</v>
      </c>
      <c r="C26" s="14">
        <v>56.5</v>
      </c>
      <c r="D26" s="15">
        <v>84</v>
      </c>
    </row>
    <row r="27" spans="1:4">
      <c r="A27" s="13" t="s">
        <v>246</v>
      </c>
      <c r="B27" s="13">
        <v>171</v>
      </c>
      <c r="C27" s="14">
        <v>63</v>
      </c>
      <c r="D27" s="15">
        <v>84</v>
      </c>
    </row>
    <row r="28" spans="1:4">
      <c r="A28" s="13" t="s">
        <v>246</v>
      </c>
      <c r="B28" s="13">
        <v>193</v>
      </c>
      <c r="C28" s="14">
        <v>59.8</v>
      </c>
      <c r="D28" s="15">
        <v>115</v>
      </c>
    </row>
    <row r="29" spans="1:4">
      <c r="A29" s="13" t="s">
        <v>246</v>
      </c>
      <c r="B29" s="13">
        <v>169</v>
      </c>
      <c r="C29" s="14">
        <v>61.5</v>
      </c>
      <c r="D29" s="15">
        <v>85</v>
      </c>
    </row>
    <row r="30" spans="1:4">
      <c r="A30" s="13" t="s">
        <v>246</v>
      </c>
      <c r="B30" s="13">
        <v>155</v>
      </c>
      <c r="C30" s="14">
        <v>62.3</v>
      </c>
      <c r="D30" s="15">
        <v>105</v>
      </c>
    </row>
    <row r="31" spans="1:4">
      <c r="A31" s="13" t="s">
        <v>246</v>
      </c>
      <c r="B31" s="13">
        <v>171</v>
      </c>
      <c r="C31" s="14">
        <v>62.5</v>
      </c>
      <c r="D31" s="15">
        <v>112</v>
      </c>
    </row>
    <row r="32" spans="1:4">
      <c r="A32" s="13" t="s">
        <v>246</v>
      </c>
      <c r="B32" s="13">
        <v>140</v>
      </c>
      <c r="C32" s="14">
        <v>53.8</v>
      </c>
      <c r="D32" s="15">
        <v>68.5</v>
      </c>
    </row>
    <row r="33" spans="1:4">
      <c r="A33" s="13" t="s">
        <v>246</v>
      </c>
      <c r="B33" s="13">
        <v>149</v>
      </c>
      <c r="C33" s="14">
        <v>58.3</v>
      </c>
      <c r="D33" s="15">
        <v>93</v>
      </c>
    </row>
    <row r="34" spans="1:4">
      <c r="A34" s="13" t="s">
        <v>246</v>
      </c>
      <c r="B34" s="13">
        <v>150</v>
      </c>
      <c r="C34" s="14">
        <v>59.5</v>
      </c>
      <c r="D34" s="15">
        <v>78.5</v>
      </c>
    </row>
    <row r="35" spans="1:4">
      <c r="A35" s="13" t="s">
        <v>246</v>
      </c>
      <c r="B35" s="13">
        <v>140</v>
      </c>
      <c r="C35" s="14">
        <v>53.5</v>
      </c>
      <c r="D35" s="15">
        <v>81</v>
      </c>
    </row>
    <row r="36" spans="1:4">
      <c r="A36" s="13" t="s">
        <v>246</v>
      </c>
      <c r="B36" s="13">
        <v>166</v>
      </c>
      <c r="C36" s="14">
        <v>61.5</v>
      </c>
      <c r="D36" s="15">
        <v>103.5</v>
      </c>
    </row>
    <row r="37" spans="1:4">
      <c r="A37" s="13" t="s">
        <v>246</v>
      </c>
      <c r="B37" s="13">
        <v>146</v>
      </c>
      <c r="C37" s="14">
        <v>56.3</v>
      </c>
      <c r="D37" s="15">
        <v>83.5</v>
      </c>
    </row>
    <row r="38" spans="1:4">
      <c r="A38" s="13" t="s">
        <v>246</v>
      </c>
      <c r="B38" s="13">
        <v>139</v>
      </c>
      <c r="C38" s="14">
        <v>57.5</v>
      </c>
      <c r="D38" s="15">
        <v>96</v>
      </c>
    </row>
    <row r="39" spans="1:4">
      <c r="A39" s="13" t="s">
        <v>246</v>
      </c>
      <c r="B39" s="13">
        <v>177</v>
      </c>
      <c r="C39" s="14">
        <v>61.8</v>
      </c>
      <c r="D39" s="15">
        <v>142.5</v>
      </c>
    </row>
    <row r="40" spans="1:4">
      <c r="A40" s="13" t="s">
        <v>246</v>
      </c>
      <c r="B40" s="13">
        <v>166</v>
      </c>
      <c r="C40" s="14">
        <v>59.3</v>
      </c>
      <c r="D40" s="15">
        <v>89.5</v>
      </c>
    </row>
    <row r="41" spans="1:4">
      <c r="A41" s="13" t="s">
        <v>246</v>
      </c>
      <c r="B41" s="13">
        <v>184</v>
      </c>
      <c r="C41" s="14">
        <v>62.3</v>
      </c>
      <c r="D41" s="15">
        <v>108</v>
      </c>
    </row>
    <row r="42" spans="1:4">
      <c r="A42" s="13" t="s">
        <v>246</v>
      </c>
      <c r="B42" s="13">
        <v>177</v>
      </c>
      <c r="C42" s="14">
        <v>61.3</v>
      </c>
      <c r="D42" s="15">
        <v>112</v>
      </c>
    </row>
    <row r="43" spans="1:4">
      <c r="A43" s="13" t="s">
        <v>246</v>
      </c>
      <c r="B43" s="13">
        <v>145</v>
      </c>
      <c r="C43" s="14">
        <v>59</v>
      </c>
      <c r="D43" s="15">
        <v>91.5</v>
      </c>
    </row>
    <row r="44" spans="1:4">
      <c r="A44" s="13" t="s">
        <v>246</v>
      </c>
      <c r="B44" s="13">
        <v>167</v>
      </c>
      <c r="C44" s="14">
        <v>62.3</v>
      </c>
      <c r="D44" s="15">
        <v>92.5</v>
      </c>
    </row>
    <row r="45" spans="1:4">
      <c r="A45" s="13" t="s">
        <v>246</v>
      </c>
      <c r="B45" s="13">
        <v>185</v>
      </c>
      <c r="C45" s="14">
        <v>60</v>
      </c>
      <c r="D45" s="15">
        <v>106</v>
      </c>
    </row>
    <row r="46" spans="1:4">
      <c r="A46" s="13" t="s">
        <v>246</v>
      </c>
      <c r="B46" s="13">
        <v>156</v>
      </c>
      <c r="C46" s="14">
        <v>54.5</v>
      </c>
      <c r="D46" s="15">
        <v>75</v>
      </c>
    </row>
    <row r="47" spans="1:4">
      <c r="A47" s="13" t="s">
        <v>246</v>
      </c>
      <c r="B47" s="13">
        <v>191</v>
      </c>
      <c r="C47" s="14">
        <v>63.3</v>
      </c>
      <c r="D47" s="15">
        <v>113.5</v>
      </c>
    </row>
    <row r="48" spans="1:4">
      <c r="A48" s="13" t="s">
        <v>246</v>
      </c>
      <c r="B48" s="13">
        <v>189</v>
      </c>
      <c r="C48" s="14">
        <v>64.3</v>
      </c>
      <c r="D48" s="15">
        <v>113.5</v>
      </c>
    </row>
    <row r="49" spans="1:4">
      <c r="A49" s="13" t="s">
        <v>246</v>
      </c>
      <c r="B49" s="13">
        <v>157</v>
      </c>
      <c r="C49" s="14">
        <v>60.5</v>
      </c>
      <c r="D49" s="15">
        <v>112</v>
      </c>
    </row>
    <row r="50" spans="1:4">
      <c r="A50" s="13" t="s">
        <v>246</v>
      </c>
      <c r="B50" s="13">
        <v>171</v>
      </c>
      <c r="C50" s="14">
        <v>61.5</v>
      </c>
      <c r="D50" s="15">
        <v>91</v>
      </c>
    </row>
    <row r="51" spans="1:4">
      <c r="A51" s="13" t="s">
        <v>246</v>
      </c>
      <c r="B51" s="13">
        <v>143</v>
      </c>
      <c r="C51" s="14">
        <v>61.5</v>
      </c>
      <c r="D51" s="15">
        <v>116.5</v>
      </c>
    </row>
    <row r="52" spans="1:4">
      <c r="A52" s="13" t="s">
        <v>246</v>
      </c>
      <c r="B52" s="13">
        <v>182</v>
      </c>
      <c r="C52" s="14">
        <v>62</v>
      </c>
      <c r="D52" s="15">
        <v>91.5</v>
      </c>
    </row>
    <row r="53" spans="1:4">
      <c r="A53" s="13" t="s">
        <v>246</v>
      </c>
      <c r="B53" s="13">
        <v>154</v>
      </c>
      <c r="C53" s="14">
        <v>61</v>
      </c>
      <c r="D53" s="15">
        <v>122.5</v>
      </c>
    </row>
    <row r="54" spans="1:4">
      <c r="A54" s="13" t="s">
        <v>246</v>
      </c>
      <c r="B54" s="13">
        <v>141</v>
      </c>
      <c r="C54" s="14">
        <v>56</v>
      </c>
      <c r="D54" s="15">
        <v>72.5</v>
      </c>
    </row>
    <row r="55" spans="1:4">
      <c r="A55" s="13" t="s">
        <v>246</v>
      </c>
      <c r="B55" s="13">
        <v>167</v>
      </c>
      <c r="C55" s="14">
        <v>61</v>
      </c>
      <c r="D55" s="15">
        <v>93.5</v>
      </c>
    </row>
    <row r="56" spans="1:4">
      <c r="A56" s="13" t="s">
        <v>246</v>
      </c>
      <c r="B56" s="13">
        <v>141</v>
      </c>
      <c r="C56" s="14">
        <v>61.3</v>
      </c>
      <c r="D56" s="15">
        <v>85</v>
      </c>
    </row>
    <row r="57" spans="1:4">
      <c r="A57" s="13" t="s">
        <v>246</v>
      </c>
      <c r="B57" s="13">
        <v>175</v>
      </c>
      <c r="C57" s="14">
        <v>60.3</v>
      </c>
      <c r="D57" s="15">
        <v>86</v>
      </c>
    </row>
    <row r="58" spans="1:4">
      <c r="A58" s="13" t="s">
        <v>246</v>
      </c>
      <c r="B58" s="13">
        <v>153</v>
      </c>
      <c r="C58" s="14">
        <v>63.3</v>
      </c>
      <c r="D58" s="15">
        <v>108</v>
      </c>
    </row>
    <row r="59" spans="1:4">
      <c r="A59" s="13" t="s">
        <v>246</v>
      </c>
      <c r="B59" s="13">
        <v>185</v>
      </c>
      <c r="C59" s="14">
        <v>59</v>
      </c>
      <c r="D59" s="15">
        <v>104</v>
      </c>
    </row>
    <row r="60" spans="1:4">
      <c r="A60" s="13" t="s">
        <v>246</v>
      </c>
      <c r="B60" s="13">
        <v>139</v>
      </c>
      <c r="C60" s="14">
        <v>61.5</v>
      </c>
      <c r="D60" s="15">
        <v>104</v>
      </c>
    </row>
    <row r="61" spans="1:4">
      <c r="A61" s="13" t="s">
        <v>246</v>
      </c>
      <c r="B61" s="13">
        <v>143</v>
      </c>
      <c r="C61" s="14">
        <v>51.3</v>
      </c>
      <c r="D61" s="15">
        <v>50.5</v>
      </c>
    </row>
    <row r="62" spans="1:4">
      <c r="A62" s="13" t="s">
        <v>246</v>
      </c>
      <c r="B62" s="13">
        <v>147</v>
      </c>
      <c r="C62" s="14">
        <v>61.3</v>
      </c>
      <c r="D62" s="15">
        <v>115</v>
      </c>
    </row>
    <row r="63" spans="1:4">
      <c r="A63" s="13" t="s">
        <v>246</v>
      </c>
      <c r="B63" s="13">
        <v>164</v>
      </c>
      <c r="C63" s="14">
        <v>58</v>
      </c>
      <c r="D63" s="15">
        <v>83.5</v>
      </c>
    </row>
    <row r="64" spans="1:4">
      <c r="A64" s="13" t="s">
        <v>246</v>
      </c>
      <c r="B64" s="13">
        <v>175</v>
      </c>
      <c r="C64" s="14">
        <v>60.8</v>
      </c>
      <c r="D64" s="15">
        <v>93.5</v>
      </c>
    </row>
    <row r="65" spans="1:4">
      <c r="A65" s="13" t="s">
        <v>246</v>
      </c>
      <c r="B65" s="13">
        <v>170</v>
      </c>
      <c r="C65" s="14">
        <v>64.3</v>
      </c>
      <c r="D65" s="15">
        <v>90</v>
      </c>
    </row>
    <row r="66" spans="1:4">
      <c r="A66" s="13" t="s">
        <v>246</v>
      </c>
      <c r="B66" s="13">
        <v>186</v>
      </c>
      <c r="C66" s="14">
        <v>57.8</v>
      </c>
      <c r="D66" s="15">
        <v>95</v>
      </c>
    </row>
    <row r="67" spans="1:4">
      <c r="A67" s="13" t="s">
        <v>246</v>
      </c>
      <c r="B67" s="13">
        <v>185</v>
      </c>
      <c r="C67" s="14">
        <v>65.3</v>
      </c>
      <c r="D67" s="15">
        <v>118</v>
      </c>
    </row>
    <row r="68" spans="1:4">
      <c r="A68" s="13" t="s">
        <v>246</v>
      </c>
      <c r="B68" s="13">
        <v>168</v>
      </c>
      <c r="C68" s="14">
        <v>61.5</v>
      </c>
      <c r="D68" s="15">
        <v>95</v>
      </c>
    </row>
    <row r="69" spans="1:4">
      <c r="A69" s="13" t="s">
        <v>246</v>
      </c>
      <c r="B69" s="13">
        <v>139</v>
      </c>
      <c r="C69" s="14">
        <v>52.8</v>
      </c>
      <c r="D69" s="15">
        <v>63.5</v>
      </c>
    </row>
    <row r="70" spans="1:4">
      <c r="A70" s="13" t="s">
        <v>246</v>
      </c>
      <c r="B70" s="13">
        <v>178</v>
      </c>
      <c r="C70" s="14">
        <v>63.5</v>
      </c>
      <c r="D70" s="15">
        <v>148.5</v>
      </c>
    </row>
    <row r="71" spans="1:4">
      <c r="A71" s="13" t="s">
        <v>246</v>
      </c>
      <c r="B71" s="13">
        <v>147</v>
      </c>
      <c r="C71" s="14">
        <v>55.8</v>
      </c>
      <c r="D71" s="15">
        <v>75</v>
      </c>
    </row>
    <row r="72" spans="1:4">
      <c r="A72" s="13" t="s">
        <v>246</v>
      </c>
      <c r="B72" s="13">
        <v>183</v>
      </c>
      <c r="C72" s="14">
        <v>64.3</v>
      </c>
      <c r="D72" s="15">
        <v>109.5</v>
      </c>
    </row>
    <row r="73" spans="1:4">
      <c r="A73" s="13" t="s">
        <v>246</v>
      </c>
      <c r="B73" s="13">
        <v>148</v>
      </c>
      <c r="C73" s="14">
        <v>56.3</v>
      </c>
      <c r="D73" s="15">
        <v>77</v>
      </c>
    </row>
    <row r="74" spans="1:4">
      <c r="A74" s="13" t="s">
        <v>246</v>
      </c>
      <c r="B74" s="13">
        <v>144</v>
      </c>
      <c r="C74" s="14">
        <v>55.8</v>
      </c>
      <c r="D74" s="15">
        <v>73.5</v>
      </c>
    </row>
    <row r="75" spans="1:4">
      <c r="A75" s="13" t="s">
        <v>246</v>
      </c>
      <c r="B75" s="13">
        <v>190</v>
      </c>
      <c r="C75" s="14">
        <v>66.8</v>
      </c>
      <c r="D75" s="15">
        <v>140</v>
      </c>
    </row>
    <row r="76" spans="1:4">
      <c r="A76" s="13" t="s">
        <v>246</v>
      </c>
      <c r="B76" s="13">
        <v>143</v>
      </c>
      <c r="C76" s="14">
        <v>58.3</v>
      </c>
      <c r="D76" s="15">
        <v>77.5</v>
      </c>
    </row>
    <row r="77" spans="1:4">
      <c r="A77" s="13" t="s">
        <v>246</v>
      </c>
      <c r="B77" s="13">
        <v>147</v>
      </c>
      <c r="C77" s="14">
        <v>59.5</v>
      </c>
      <c r="D77" s="15">
        <v>101</v>
      </c>
    </row>
    <row r="78" spans="1:4">
      <c r="A78" s="13" t="s">
        <v>246</v>
      </c>
      <c r="B78" s="13">
        <v>172</v>
      </c>
      <c r="C78" s="14">
        <v>64.8</v>
      </c>
      <c r="D78" s="15">
        <v>142</v>
      </c>
    </row>
    <row r="79" spans="1:4">
      <c r="A79" s="13" t="s">
        <v>246</v>
      </c>
      <c r="B79" s="13">
        <v>179</v>
      </c>
      <c r="C79" s="14">
        <v>63</v>
      </c>
      <c r="D79" s="15">
        <v>98.5</v>
      </c>
    </row>
    <row r="80" spans="1:4">
      <c r="A80" s="13" t="s">
        <v>246</v>
      </c>
      <c r="B80" s="13">
        <v>142</v>
      </c>
      <c r="C80" s="14">
        <v>56</v>
      </c>
      <c r="D80" s="15">
        <v>72.5</v>
      </c>
    </row>
    <row r="81" spans="1:4">
      <c r="A81" s="13" t="s">
        <v>246</v>
      </c>
      <c r="B81" s="13">
        <v>150</v>
      </c>
      <c r="C81" s="14">
        <v>54.5</v>
      </c>
      <c r="D81" s="15">
        <v>74</v>
      </c>
    </row>
    <row r="82" spans="1:4">
      <c r="A82" s="13" t="s">
        <v>246</v>
      </c>
      <c r="B82" s="13">
        <v>147</v>
      </c>
      <c r="C82" s="14">
        <v>51.5</v>
      </c>
      <c r="D82" s="15">
        <v>64</v>
      </c>
    </row>
    <row r="83" spans="1:4">
      <c r="A83" s="13" t="s">
        <v>246</v>
      </c>
      <c r="B83" s="13">
        <v>182</v>
      </c>
      <c r="C83" s="14">
        <v>64</v>
      </c>
      <c r="D83" s="15">
        <v>111.5</v>
      </c>
    </row>
    <row r="84" spans="1:4">
      <c r="A84" s="13" t="s">
        <v>246</v>
      </c>
      <c r="B84" s="13">
        <v>164</v>
      </c>
      <c r="C84" s="14">
        <v>63.3</v>
      </c>
      <c r="D84" s="15">
        <v>108</v>
      </c>
    </row>
    <row r="85" spans="1:4">
      <c r="A85" s="13" t="s">
        <v>246</v>
      </c>
      <c r="B85" s="13">
        <v>180</v>
      </c>
      <c r="C85" s="14">
        <v>61.3</v>
      </c>
      <c r="D85" s="15">
        <v>110.5</v>
      </c>
    </row>
    <row r="86" spans="1:4">
      <c r="A86" s="13" t="s">
        <v>246</v>
      </c>
      <c r="B86" s="13">
        <v>161</v>
      </c>
      <c r="C86" s="14">
        <v>59</v>
      </c>
      <c r="D86" s="15">
        <v>92</v>
      </c>
    </row>
    <row r="87" spans="1:4">
      <c r="A87" s="13" t="s">
        <v>246</v>
      </c>
      <c r="B87" s="13">
        <v>142</v>
      </c>
      <c r="C87" s="14">
        <v>56.5</v>
      </c>
      <c r="D87" s="15">
        <v>69</v>
      </c>
    </row>
    <row r="88" spans="1:4">
      <c r="A88" s="13" t="s">
        <v>246</v>
      </c>
      <c r="B88" s="13">
        <v>178</v>
      </c>
      <c r="C88" s="14">
        <v>61.5</v>
      </c>
      <c r="D88" s="15">
        <v>103.5</v>
      </c>
    </row>
    <row r="89" spans="1:4">
      <c r="A89" s="13" t="s">
        <v>246</v>
      </c>
      <c r="B89" s="13">
        <v>145</v>
      </c>
      <c r="C89" s="14">
        <v>58.8</v>
      </c>
      <c r="D89" s="15">
        <v>89</v>
      </c>
    </row>
    <row r="90" spans="1:4">
      <c r="A90" s="13" t="s">
        <v>246</v>
      </c>
      <c r="B90" s="13">
        <v>180</v>
      </c>
      <c r="C90" s="14">
        <v>63.3</v>
      </c>
      <c r="D90" s="15">
        <v>114</v>
      </c>
    </row>
    <row r="91" spans="1:4">
      <c r="A91" s="13" t="s">
        <v>246</v>
      </c>
      <c r="B91" s="13">
        <v>176</v>
      </c>
      <c r="C91" s="14">
        <v>61.3</v>
      </c>
      <c r="D91" s="15">
        <v>112</v>
      </c>
    </row>
    <row r="92" spans="1:4">
      <c r="A92" s="13" t="s">
        <v>246</v>
      </c>
      <c r="B92" s="13">
        <v>180</v>
      </c>
      <c r="C92" s="14">
        <v>59</v>
      </c>
      <c r="D92" s="15">
        <v>112</v>
      </c>
    </row>
    <row r="93" spans="1:4">
      <c r="A93" s="13" t="s">
        <v>246</v>
      </c>
      <c r="B93" s="13">
        <v>162</v>
      </c>
      <c r="C93" s="14">
        <v>58</v>
      </c>
      <c r="D93" s="15">
        <v>84</v>
      </c>
    </row>
    <row r="94" spans="1:4">
      <c r="A94" s="13" t="s">
        <v>246</v>
      </c>
      <c r="B94" s="13">
        <v>197</v>
      </c>
      <c r="C94" s="14">
        <v>61.5</v>
      </c>
      <c r="D94" s="15">
        <v>121</v>
      </c>
    </row>
    <row r="95" spans="1:4">
      <c r="A95" s="13" t="s">
        <v>246</v>
      </c>
      <c r="B95" s="13">
        <v>182</v>
      </c>
      <c r="C95" s="14">
        <v>58.3</v>
      </c>
      <c r="D95" s="15">
        <v>104.5</v>
      </c>
    </row>
    <row r="96" spans="1:4">
      <c r="A96" s="13" t="s">
        <v>246</v>
      </c>
      <c r="B96" s="13">
        <v>169</v>
      </c>
      <c r="C96" s="14">
        <v>62</v>
      </c>
      <c r="D96" s="15">
        <v>98.5</v>
      </c>
    </row>
    <row r="97" spans="1:4">
      <c r="A97" s="13" t="s">
        <v>246</v>
      </c>
      <c r="B97" s="13">
        <v>147</v>
      </c>
      <c r="C97" s="14">
        <v>59.8</v>
      </c>
      <c r="D97" s="15">
        <v>84.5</v>
      </c>
    </row>
    <row r="98" spans="1:4">
      <c r="A98" s="13" t="s">
        <v>246</v>
      </c>
      <c r="B98" s="13">
        <v>197</v>
      </c>
      <c r="C98" s="14">
        <v>64.8</v>
      </c>
      <c r="D98" s="15">
        <v>112</v>
      </c>
    </row>
    <row r="99" spans="1:4">
      <c r="A99" s="13" t="s">
        <v>246</v>
      </c>
      <c r="B99" s="13">
        <v>145</v>
      </c>
      <c r="C99" s="14">
        <v>57.8</v>
      </c>
      <c r="D99" s="15">
        <v>84</v>
      </c>
    </row>
    <row r="100" spans="1:4">
      <c r="A100" s="13" t="s">
        <v>246</v>
      </c>
      <c r="B100" s="13">
        <v>143</v>
      </c>
      <c r="C100" s="14">
        <v>55.5</v>
      </c>
      <c r="D100" s="15">
        <v>84</v>
      </c>
    </row>
    <row r="101" spans="1:4">
      <c r="A101" s="13" t="s">
        <v>246</v>
      </c>
      <c r="B101" s="13">
        <v>147</v>
      </c>
      <c r="C101" s="14">
        <v>58.3</v>
      </c>
      <c r="D101" s="15">
        <v>111.5</v>
      </c>
    </row>
    <row r="102" spans="1:4">
      <c r="A102" s="13" t="s">
        <v>246</v>
      </c>
      <c r="B102" s="13">
        <v>154</v>
      </c>
      <c r="C102" s="14">
        <v>62.8</v>
      </c>
      <c r="D102" s="15">
        <v>93.5</v>
      </c>
    </row>
    <row r="103" spans="1:4">
      <c r="A103" s="13" t="s">
        <v>246</v>
      </c>
      <c r="B103" s="13">
        <v>140</v>
      </c>
      <c r="C103" s="14">
        <v>60</v>
      </c>
      <c r="D103" s="15">
        <v>77</v>
      </c>
    </row>
    <row r="104" spans="1:4">
      <c r="A104" s="13" t="s">
        <v>246</v>
      </c>
      <c r="B104" s="13">
        <v>178</v>
      </c>
      <c r="C104" s="14">
        <v>66.5</v>
      </c>
      <c r="D104" s="15">
        <v>117.5</v>
      </c>
    </row>
    <row r="105" spans="1:4">
      <c r="A105" s="13" t="s">
        <v>246</v>
      </c>
      <c r="B105" s="13">
        <v>148</v>
      </c>
      <c r="C105" s="14">
        <v>59</v>
      </c>
      <c r="D105" s="15">
        <v>95</v>
      </c>
    </row>
    <row r="106" spans="1:4">
      <c r="A106" s="13" t="s">
        <v>246</v>
      </c>
      <c r="B106" s="13">
        <v>190</v>
      </c>
      <c r="C106" s="14">
        <v>56.8</v>
      </c>
      <c r="D106" s="15">
        <v>98.5</v>
      </c>
    </row>
    <row r="107" spans="1:4">
      <c r="A107" s="13" t="s">
        <v>246</v>
      </c>
      <c r="B107" s="13">
        <v>186</v>
      </c>
      <c r="C107" s="14">
        <v>57</v>
      </c>
      <c r="D107" s="15">
        <v>83.5</v>
      </c>
    </row>
    <row r="108" spans="1:4">
      <c r="A108" s="13" t="s">
        <v>246</v>
      </c>
      <c r="B108" s="13">
        <v>165</v>
      </c>
      <c r="C108" s="14">
        <v>61.3</v>
      </c>
      <c r="D108" s="15">
        <v>106.5</v>
      </c>
    </row>
    <row r="109" spans="1:4">
      <c r="A109" s="13" t="s">
        <v>246</v>
      </c>
      <c r="B109" s="13">
        <v>155</v>
      </c>
      <c r="C109" s="14">
        <v>66</v>
      </c>
      <c r="D109" s="15">
        <v>144.5</v>
      </c>
    </row>
    <row r="110" spans="1:4">
      <c r="A110" s="13" t="s">
        <v>246</v>
      </c>
      <c r="B110" s="13">
        <v>210</v>
      </c>
      <c r="C110" s="14">
        <v>62</v>
      </c>
      <c r="D110" s="15">
        <v>116</v>
      </c>
    </row>
    <row r="111" spans="1:4">
      <c r="A111" s="13" t="s">
        <v>246</v>
      </c>
      <c r="B111" s="13">
        <v>144</v>
      </c>
      <c r="C111" s="14">
        <v>61</v>
      </c>
      <c r="D111" s="15">
        <v>92</v>
      </c>
    </row>
    <row r="112" spans="1:4">
      <c r="A112" s="13" t="s">
        <v>246</v>
      </c>
      <c r="B112" s="13">
        <v>186</v>
      </c>
      <c r="C112" s="14">
        <v>63.5</v>
      </c>
      <c r="D112" s="15">
        <v>108</v>
      </c>
    </row>
    <row r="113" spans="1:4">
      <c r="A113" s="13" t="s">
        <v>249</v>
      </c>
      <c r="B113" s="13">
        <v>157</v>
      </c>
      <c r="C113" s="14">
        <v>60.5</v>
      </c>
      <c r="D113" s="15">
        <v>105</v>
      </c>
    </row>
    <row r="114" spans="1:4">
      <c r="A114" s="13" t="s">
        <v>249</v>
      </c>
      <c r="B114" s="13">
        <v>139</v>
      </c>
      <c r="C114" s="14">
        <v>60.5</v>
      </c>
      <c r="D114" s="15">
        <v>87</v>
      </c>
    </row>
    <row r="115" spans="1:4">
      <c r="A115" s="13" t="s">
        <v>249</v>
      </c>
      <c r="B115" s="13">
        <v>146</v>
      </c>
      <c r="C115" s="14">
        <v>57.5</v>
      </c>
      <c r="D115" s="15">
        <v>90</v>
      </c>
    </row>
    <row r="116" spans="1:4">
      <c r="A116" s="13" t="s">
        <v>249</v>
      </c>
      <c r="B116" s="13">
        <v>151</v>
      </c>
      <c r="C116" s="14">
        <v>66.3</v>
      </c>
      <c r="D116" s="15">
        <v>117</v>
      </c>
    </row>
    <row r="117" spans="1:4">
      <c r="A117" s="13" t="s">
        <v>249</v>
      </c>
      <c r="B117" s="13">
        <v>153</v>
      </c>
      <c r="C117" s="14">
        <v>60</v>
      </c>
      <c r="D117" s="15">
        <v>84</v>
      </c>
    </row>
    <row r="118" spans="1:4">
      <c r="A118" s="13" t="s">
        <v>249</v>
      </c>
      <c r="B118" s="13">
        <v>176</v>
      </c>
      <c r="C118" s="14">
        <v>65</v>
      </c>
      <c r="D118" s="15">
        <v>118.5</v>
      </c>
    </row>
    <row r="119" spans="1:4">
      <c r="A119" s="13" t="s">
        <v>249</v>
      </c>
      <c r="B119" s="13">
        <v>146</v>
      </c>
      <c r="C119" s="14">
        <v>57.3</v>
      </c>
      <c r="D119" s="15">
        <v>83</v>
      </c>
    </row>
    <row r="120" spans="1:4">
      <c r="A120" s="13" t="s">
        <v>249</v>
      </c>
      <c r="B120" s="13">
        <v>151</v>
      </c>
      <c r="C120" s="14">
        <v>61</v>
      </c>
      <c r="D120" s="15">
        <v>81</v>
      </c>
    </row>
    <row r="121" spans="1:4">
      <c r="A121" s="13" t="s">
        <v>249</v>
      </c>
      <c r="B121" s="13">
        <v>193</v>
      </c>
      <c r="C121" s="14">
        <v>66.3</v>
      </c>
      <c r="D121" s="15">
        <v>133</v>
      </c>
    </row>
    <row r="122" spans="1:4">
      <c r="A122" s="13" t="s">
        <v>249</v>
      </c>
      <c r="B122" s="13">
        <v>143</v>
      </c>
      <c r="C122" s="14">
        <v>57.5</v>
      </c>
      <c r="D122" s="15">
        <v>75</v>
      </c>
    </row>
    <row r="123" spans="1:4">
      <c r="A123" s="13" t="s">
        <v>249</v>
      </c>
      <c r="B123" s="13">
        <v>173</v>
      </c>
      <c r="C123" s="14">
        <v>69</v>
      </c>
      <c r="D123" s="15">
        <v>112.5</v>
      </c>
    </row>
    <row r="124" spans="1:4">
      <c r="A124" s="13" t="s">
        <v>249</v>
      </c>
      <c r="B124" s="13">
        <v>144</v>
      </c>
      <c r="C124" s="14">
        <v>59.5</v>
      </c>
      <c r="D124" s="15">
        <v>88</v>
      </c>
    </row>
    <row r="125" spans="1:4">
      <c r="A125" s="13" t="s">
        <v>249</v>
      </c>
      <c r="B125" s="13">
        <v>147</v>
      </c>
      <c r="C125" s="14">
        <v>57</v>
      </c>
      <c r="D125" s="15">
        <v>84</v>
      </c>
    </row>
    <row r="126" spans="1:4">
      <c r="A126" s="13" t="s">
        <v>249</v>
      </c>
      <c r="B126" s="13">
        <v>150</v>
      </c>
      <c r="C126" s="14">
        <v>59.5</v>
      </c>
      <c r="D126" s="15">
        <v>84</v>
      </c>
    </row>
    <row r="127" spans="1:4">
      <c r="A127" s="13" t="s">
        <v>249</v>
      </c>
      <c r="B127" s="13">
        <v>140</v>
      </c>
      <c r="C127" s="14">
        <v>58.5</v>
      </c>
      <c r="D127" s="15">
        <v>86.5</v>
      </c>
    </row>
    <row r="128" spans="1:4">
      <c r="A128" s="13" t="s">
        <v>249</v>
      </c>
      <c r="B128" s="13">
        <v>184</v>
      </c>
      <c r="C128" s="14">
        <v>66.5</v>
      </c>
      <c r="D128" s="15">
        <v>112</v>
      </c>
    </row>
    <row r="129" spans="1:4">
      <c r="A129" s="13" t="s">
        <v>249</v>
      </c>
      <c r="B129" s="13">
        <v>168</v>
      </c>
      <c r="C129" s="14">
        <v>66.5</v>
      </c>
      <c r="D129" s="15">
        <v>111.5</v>
      </c>
    </row>
    <row r="130" spans="1:4">
      <c r="A130" s="13" t="s">
        <v>249</v>
      </c>
      <c r="B130" s="13">
        <v>203</v>
      </c>
      <c r="C130" s="14">
        <v>66.5</v>
      </c>
      <c r="D130" s="15">
        <v>117</v>
      </c>
    </row>
    <row r="131" spans="1:4">
      <c r="A131" s="13" t="s">
        <v>249</v>
      </c>
      <c r="B131" s="13">
        <v>200</v>
      </c>
      <c r="C131" s="14">
        <v>71</v>
      </c>
      <c r="D131" s="15">
        <v>147</v>
      </c>
    </row>
    <row r="132" spans="1:4">
      <c r="A132" s="13" t="s">
        <v>249</v>
      </c>
      <c r="B132" s="13">
        <v>145</v>
      </c>
      <c r="C132" s="14">
        <v>56.5</v>
      </c>
      <c r="D132" s="15">
        <v>91</v>
      </c>
    </row>
    <row r="133" spans="1:4">
      <c r="A133" s="13" t="s">
        <v>249</v>
      </c>
      <c r="B133" s="13">
        <v>182</v>
      </c>
      <c r="C133" s="14">
        <v>67</v>
      </c>
      <c r="D133" s="15">
        <v>133</v>
      </c>
    </row>
    <row r="134" spans="1:4">
      <c r="A134" s="13" t="s">
        <v>249</v>
      </c>
      <c r="B134" s="13">
        <v>177</v>
      </c>
      <c r="C134" s="14">
        <v>63</v>
      </c>
      <c r="D134" s="15">
        <v>111</v>
      </c>
    </row>
    <row r="135" spans="1:4">
      <c r="A135" s="13" t="s">
        <v>249</v>
      </c>
      <c r="B135" s="13">
        <v>150</v>
      </c>
      <c r="C135" s="14">
        <v>59</v>
      </c>
      <c r="D135" s="15">
        <v>98</v>
      </c>
    </row>
    <row r="136" spans="1:4">
      <c r="A136" s="13" t="s">
        <v>249</v>
      </c>
      <c r="B136" s="13">
        <v>171</v>
      </c>
      <c r="C136" s="14">
        <v>61.8</v>
      </c>
      <c r="D136" s="15">
        <v>112</v>
      </c>
    </row>
    <row r="137" spans="1:4">
      <c r="A137" s="13" t="s">
        <v>249</v>
      </c>
      <c r="B137" s="13">
        <v>142</v>
      </c>
      <c r="C137" s="14">
        <v>56</v>
      </c>
      <c r="D137" s="15">
        <v>87.5</v>
      </c>
    </row>
    <row r="138" spans="1:4">
      <c r="A138" s="13" t="s">
        <v>249</v>
      </c>
      <c r="B138" s="13">
        <v>144</v>
      </c>
      <c r="C138" s="14">
        <v>60</v>
      </c>
      <c r="D138" s="15">
        <v>89</v>
      </c>
    </row>
    <row r="139" spans="1:4">
      <c r="A139" s="13" t="s">
        <v>249</v>
      </c>
      <c r="B139" s="13">
        <v>193</v>
      </c>
      <c r="C139" s="14">
        <v>72</v>
      </c>
      <c r="D139" s="15">
        <v>150</v>
      </c>
    </row>
    <row r="140" spans="1:4">
      <c r="A140" s="13" t="s">
        <v>249</v>
      </c>
      <c r="B140" s="13">
        <v>139</v>
      </c>
      <c r="C140" s="14">
        <v>55</v>
      </c>
      <c r="D140" s="15">
        <v>73.5</v>
      </c>
    </row>
    <row r="141" spans="1:4">
      <c r="A141" s="13" t="s">
        <v>249</v>
      </c>
      <c r="B141" s="13">
        <v>196</v>
      </c>
      <c r="C141" s="14">
        <v>64.5</v>
      </c>
      <c r="D141" s="15">
        <v>98</v>
      </c>
    </row>
    <row r="142" spans="1:4">
      <c r="A142" s="13" t="s">
        <v>249</v>
      </c>
      <c r="B142" s="13">
        <v>153</v>
      </c>
      <c r="C142" s="14">
        <v>57.8</v>
      </c>
      <c r="D142" s="15">
        <v>79.5</v>
      </c>
    </row>
    <row r="143" spans="1:4">
      <c r="A143" s="13" t="s">
        <v>249</v>
      </c>
      <c r="B143" s="13">
        <v>164</v>
      </c>
      <c r="C143" s="14">
        <v>66.5</v>
      </c>
      <c r="D143" s="15">
        <v>112</v>
      </c>
    </row>
    <row r="144" spans="1:4">
      <c r="A144" s="13" t="s">
        <v>249</v>
      </c>
      <c r="B144" s="13">
        <v>151</v>
      </c>
      <c r="C144" s="14">
        <v>59.3</v>
      </c>
      <c r="D144" s="15">
        <v>87</v>
      </c>
    </row>
    <row r="145" spans="1:4">
      <c r="A145" s="13" t="s">
        <v>249</v>
      </c>
      <c r="B145" s="13">
        <v>144</v>
      </c>
      <c r="C145" s="14">
        <v>57.3</v>
      </c>
      <c r="D145" s="15">
        <v>76.5</v>
      </c>
    </row>
    <row r="146" spans="1:4">
      <c r="A146" s="13" t="s">
        <v>249</v>
      </c>
      <c r="B146" s="13">
        <v>189</v>
      </c>
      <c r="C146" s="14">
        <v>67</v>
      </c>
      <c r="D146" s="15">
        <v>128</v>
      </c>
    </row>
    <row r="147" spans="1:4">
      <c r="A147" s="13" t="s">
        <v>249</v>
      </c>
      <c r="B147" s="13">
        <v>160</v>
      </c>
      <c r="C147" s="14">
        <v>60.5</v>
      </c>
      <c r="D147" s="15">
        <v>84</v>
      </c>
    </row>
    <row r="148" spans="1:4">
      <c r="A148" s="13" t="s">
        <v>249</v>
      </c>
      <c r="B148" s="13">
        <v>141</v>
      </c>
      <c r="C148" s="14">
        <v>53.3</v>
      </c>
      <c r="D148" s="15">
        <v>84</v>
      </c>
    </row>
    <row r="149" spans="1:4">
      <c r="A149" s="13" t="s">
        <v>249</v>
      </c>
      <c r="B149" s="13">
        <v>206</v>
      </c>
      <c r="C149" s="14">
        <v>68.3</v>
      </c>
      <c r="D149" s="15">
        <v>134</v>
      </c>
    </row>
    <row r="150" spans="1:4">
      <c r="A150" s="13" t="s">
        <v>249</v>
      </c>
      <c r="B150" s="13">
        <v>140</v>
      </c>
      <c r="C150" s="14">
        <v>59.5</v>
      </c>
      <c r="D150" s="15">
        <v>94.5</v>
      </c>
    </row>
    <row r="151" spans="1:4">
      <c r="A151" s="13" t="s">
        <v>249</v>
      </c>
      <c r="B151" s="13">
        <v>183</v>
      </c>
      <c r="C151" s="14">
        <v>66</v>
      </c>
      <c r="D151" s="15">
        <v>105.5</v>
      </c>
    </row>
    <row r="152" spans="1:4">
      <c r="A152" s="13" t="s">
        <v>249</v>
      </c>
      <c r="B152" s="13">
        <v>144</v>
      </c>
      <c r="C152" s="14">
        <v>62.8</v>
      </c>
      <c r="D152" s="15">
        <v>94</v>
      </c>
    </row>
    <row r="153" spans="1:4">
      <c r="A153" s="13" t="s">
        <v>249</v>
      </c>
      <c r="B153" s="13">
        <v>162</v>
      </c>
      <c r="C153" s="14">
        <v>64.5</v>
      </c>
      <c r="D153" s="15">
        <v>119</v>
      </c>
    </row>
    <row r="154" spans="1:4">
      <c r="A154" s="13" t="s">
        <v>249</v>
      </c>
      <c r="B154" s="13">
        <v>175</v>
      </c>
      <c r="C154" s="14">
        <v>64</v>
      </c>
      <c r="D154" s="15">
        <v>92</v>
      </c>
    </row>
    <row r="155" spans="1:4">
      <c r="A155" s="13" t="s">
        <v>249</v>
      </c>
      <c r="B155" s="13">
        <v>170</v>
      </c>
      <c r="C155" s="14">
        <v>63.8</v>
      </c>
      <c r="D155" s="15">
        <v>112.5</v>
      </c>
    </row>
    <row r="156" spans="1:4">
      <c r="A156" s="13" t="s">
        <v>249</v>
      </c>
      <c r="B156" s="13">
        <v>156</v>
      </c>
      <c r="C156" s="14">
        <v>66.3</v>
      </c>
      <c r="D156" s="15">
        <v>106</v>
      </c>
    </row>
    <row r="157" spans="1:4">
      <c r="A157" s="13" t="s">
        <v>249</v>
      </c>
      <c r="B157" s="13">
        <v>188</v>
      </c>
      <c r="C157" s="14">
        <v>67.3</v>
      </c>
      <c r="D157" s="15">
        <v>112</v>
      </c>
    </row>
    <row r="158" spans="1:4">
      <c r="A158" s="13" t="s">
        <v>249</v>
      </c>
      <c r="B158" s="13">
        <v>193</v>
      </c>
      <c r="C158" s="14">
        <v>67.8</v>
      </c>
      <c r="D158" s="15">
        <v>127.5</v>
      </c>
    </row>
    <row r="159" spans="1:4">
      <c r="A159" s="13" t="s">
        <v>249</v>
      </c>
      <c r="B159" s="13">
        <v>156</v>
      </c>
      <c r="C159" s="14">
        <v>58.3</v>
      </c>
      <c r="D159" s="15">
        <v>92.5</v>
      </c>
    </row>
    <row r="160" spans="1:4">
      <c r="A160" s="13" t="s">
        <v>249</v>
      </c>
      <c r="B160" s="13">
        <v>156</v>
      </c>
      <c r="C160" s="14">
        <v>68.5</v>
      </c>
      <c r="D160" s="15">
        <v>114</v>
      </c>
    </row>
    <row r="161" spans="1:4">
      <c r="A161" s="13" t="s">
        <v>249</v>
      </c>
      <c r="B161" s="13">
        <v>149</v>
      </c>
      <c r="C161" s="14">
        <v>52.5</v>
      </c>
      <c r="D161" s="15">
        <v>81</v>
      </c>
    </row>
    <row r="162" spans="1:4">
      <c r="A162" s="13" t="s">
        <v>249</v>
      </c>
      <c r="B162" s="13">
        <v>142</v>
      </c>
      <c r="C162" s="14">
        <v>58.8</v>
      </c>
      <c r="D162" s="15">
        <v>84</v>
      </c>
    </row>
    <row r="163" spans="1:4">
      <c r="A163" s="13" t="s">
        <v>249</v>
      </c>
      <c r="B163" s="13">
        <v>152</v>
      </c>
      <c r="C163" s="14">
        <v>59.5</v>
      </c>
      <c r="D163" s="15">
        <v>105</v>
      </c>
    </row>
    <row r="164" spans="1:4">
      <c r="A164" s="13" t="s">
        <v>249</v>
      </c>
      <c r="B164" s="13">
        <v>143</v>
      </c>
      <c r="C164" s="14">
        <v>57.5</v>
      </c>
      <c r="D164" s="15">
        <v>101</v>
      </c>
    </row>
    <row r="165" spans="1:4">
      <c r="A165" s="13" t="s">
        <v>249</v>
      </c>
      <c r="B165" s="13">
        <v>173</v>
      </c>
      <c r="C165" s="14">
        <v>66</v>
      </c>
      <c r="D165" s="15">
        <v>112</v>
      </c>
    </row>
    <row r="166" spans="1:4">
      <c r="A166" s="13" t="s">
        <v>249</v>
      </c>
      <c r="B166" s="13">
        <v>177</v>
      </c>
      <c r="C166" s="14">
        <v>60.5</v>
      </c>
      <c r="D166" s="15">
        <v>112</v>
      </c>
    </row>
    <row r="167" spans="1:4">
      <c r="A167" s="13" t="s">
        <v>249</v>
      </c>
      <c r="B167" s="13">
        <v>150</v>
      </c>
      <c r="C167" s="14">
        <v>61.8</v>
      </c>
      <c r="D167" s="15">
        <v>118</v>
      </c>
    </row>
    <row r="168" spans="1:4">
      <c r="A168" s="13" t="s">
        <v>249</v>
      </c>
      <c r="B168" s="13">
        <v>162</v>
      </c>
      <c r="C168" s="14">
        <v>63</v>
      </c>
      <c r="D168" s="15">
        <v>91</v>
      </c>
    </row>
    <row r="169" spans="1:4">
      <c r="A169" s="13" t="s">
        <v>249</v>
      </c>
      <c r="B169" s="13">
        <v>148</v>
      </c>
      <c r="C169" s="14">
        <v>60.5</v>
      </c>
      <c r="D169" s="15">
        <v>118</v>
      </c>
    </row>
    <row r="170" spans="1:4">
      <c r="A170" s="13" t="s">
        <v>249</v>
      </c>
      <c r="B170" s="13">
        <v>206</v>
      </c>
      <c r="C170" s="14">
        <v>69.5</v>
      </c>
      <c r="D170" s="15">
        <v>171.5</v>
      </c>
    </row>
    <row r="171" spans="1:4">
      <c r="A171" s="13" t="s">
        <v>249</v>
      </c>
      <c r="B171" s="13">
        <v>194</v>
      </c>
      <c r="C171" s="14">
        <v>65.3</v>
      </c>
      <c r="D171" s="15">
        <v>134.5</v>
      </c>
    </row>
    <row r="172" spans="1:4">
      <c r="A172" s="13" t="s">
        <v>249</v>
      </c>
      <c r="B172" s="13">
        <v>186</v>
      </c>
      <c r="C172" s="14">
        <v>66.5</v>
      </c>
      <c r="D172" s="15">
        <v>112</v>
      </c>
    </row>
    <row r="173" spans="1:4">
      <c r="A173" s="13" t="s">
        <v>249</v>
      </c>
      <c r="B173" s="13">
        <v>164</v>
      </c>
      <c r="C173" s="14">
        <v>58</v>
      </c>
      <c r="D173" s="15">
        <v>84</v>
      </c>
    </row>
    <row r="174" spans="1:4">
      <c r="A174" s="13" t="s">
        <v>249</v>
      </c>
      <c r="B174" s="13">
        <v>155</v>
      </c>
      <c r="C174" s="14">
        <v>57.3</v>
      </c>
      <c r="D174" s="15">
        <v>80.5</v>
      </c>
    </row>
    <row r="175" spans="1:4">
      <c r="A175" s="13" t="s">
        <v>249</v>
      </c>
      <c r="B175" s="13">
        <v>189</v>
      </c>
      <c r="C175" s="14">
        <v>65</v>
      </c>
      <c r="D175" s="15">
        <v>114</v>
      </c>
    </row>
    <row r="176" spans="1:4">
      <c r="A176" s="13" t="s">
        <v>249</v>
      </c>
      <c r="B176" s="13">
        <v>150</v>
      </c>
      <c r="C176" s="14">
        <v>59.5</v>
      </c>
      <c r="D176" s="15">
        <v>84</v>
      </c>
    </row>
    <row r="177" spans="1:4">
      <c r="A177" s="13" t="s">
        <v>249</v>
      </c>
      <c r="B177" s="13">
        <v>183</v>
      </c>
      <c r="C177" s="14">
        <v>64.8</v>
      </c>
      <c r="D177" s="15">
        <v>111</v>
      </c>
    </row>
    <row r="178" spans="1:4">
      <c r="A178" s="13" t="s">
        <v>249</v>
      </c>
      <c r="B178" s="13">
        <v>156</v>
      </c>
      <c r="C178" s="14">
        <v>61.8</v>
      </c>
      <c r="D178" s="15">
        <v>112</v>
      </c>
    </row>
    <row r="179" spans="1:4">
      <c r="A179" s="13" t="s">
        <v>249</v>
      </c>
      <c r="B179" s="13">
        <v>150</v>
      </c>
      <c r="C179" s="14">
        <v>59</v>
      </c>
      <c r="D179" s="15">
        <v>99.5</v>
      </c>
    </row>
    <row r="180" spans="1:4">
      <c r="A180" s="13" t="s">
        <v>249</v>
      </c>
      <c r="B180" s="13">
        <v>250</v>
      </c>
      <c r="C180" s="14">
        <v>67.5</v>
      </c>
      <c r="D180" s="15">
        <v>171.5</v>
      </c>
    </row>
    <row r="181" spans="1:4">
      <c r="A181" s="13" t="s">
        <v>249</v>
      </c>
      <c r="B181" s="13">
        <v>185</v>
      </c>
      <c r="C181" s="14">
        <v>66</v>
      </c>
      <c r="D181" s="15">
        <v>105</v>
      </c>
    </row>
    <row r="182" spans="1:4">
      <c r="A182" s="13" t="s">
        <v>249</v>
      </c>
      <c r="B182" s="13">
        <v>140</v>
      </c>
      <c r="C182" s="14">
        <v>56.5</v>
      </c>
      <c r="D182" s="15">
        <v>84</v>
      </c>
    </row>
    <row r="183" spans="1:4">
      <c r="A183" s="13" t="s">
        <v>249</v>
      </c>
      <c r="B183" s="13">
        <v>160</v>
      </c>
      <c r="C183" s="14">
        <v>59.3</v>
      </c>
      <c r="D183" s="15">
        <v>78.5</v>
      </c>
    </row>
    <row r="184" spans="1:4">
      <c r="A184" s="13" t="s">
        <v>249</v>
      </c>
      <c r="B184" s="13">
        <v>164</v>
      </c>
      <c r="C184" s="14">
        <v>60.5</v>
      </c>
      <c r="D184" s="15">
        <v>95</v>
      </c>
    </row>
    <row r="185" spans="1:4">
      <c r="A185" s="13" t="s">
        <v>249</v>
      </c>
      <c r="B185" s="13">
        <v>175</v>
      </c>
      <c r="C185" s="14">
        <v>68</v>
      </c>
      <c r="D185" s="15">
        <v>112</v>
      </c>
    </row>
    <row r="186" spans="1:4">
      <c r="A186" s="13" t="s">
        <v>249</v>
      </c>
      <c r="B186" s="13">
        <v>174</v>
      </c>
      <c r="C186" s="14">
        <v>66</v>
      </c>
      <c r="D186" s="15">
        <v>108</v>
      </c>
    </row>
    <row r="187" spans="1:4">
      <c r="A187" s="13" t="s">
        <v>249</v>
      </c>
      <c r="B187" s="13">
        <v>149</v>
      </c>
      <c r="C187" s="14">
        <v>57</v>
      </c>
      <c r="D187" s="15">
        <v>92</v>
      </c>
    </row>
    <row r="188" spans="1:4">
      <c r="A188" s="13" t="s">
        <v>249</v>
      </c>
      <c r="B188" s="13">
        <v>169</v>
      </c>
      <c r="C188" s="14">
        <v>62</v>
      </c>
      <c r="D188" s="15">
        <v>100</v>
      </c>
    </row>
    <row r="189" spans="1:4">
      <c r="A189" s="13" t="s">
        <v>249</v>
      </c>
      <c r="B189" s="13">
        <v>157</v>
      </c>
      <c r="C189" s="14">
        <v>58</v>
      </c>
      <c r="D189" s="15">
        <v>80.5</v>
      </c>
    </row>
    <row r="190" spans="1:4">
      <c r="A190" s="13" t="s">
        <v>249</v>
      </c>
      <c r="B190" s="13">
        <v>156</v>
      </c>
      <c r="C190" s="14">
        <v>61.5</v>
      </c>
      <c r="D190" s="15">
        <v>108.5</v>
      </c>
    </row>
    <row r="191" spans="1:4">
      <c r="A191" s="13" t="s">
        <v>249</v>
      </c>
      <c r="B191" s="13">
        <v>144</v>
      </c>
      <c r="C191" s="14">
        <v>57</v>
      </c>
      <c r="D191" s="15">
        <v>84</v>
      </c>
    </row>
    <row r="192" spans="1:4">
      <c r="A192" s="13" t="s">
        <v>249</v>
      </c>
      <c r="B192" s="13">
        <v>142</v>
      </c>
      <c r="C192" s="14">
        <v>55</v>
      </c>
      <c r="D192" s="15">
        <v>70</v>
      </c>
    </row>
    <row r="193" spans="1:4">
      <c r="A193" s="13" t="s">
        <v>249</v>
      </c>
      <c r="B193" s="13">
        <v>189</v>
      </c>
      <c r="C193" s="14">
        <v>66.3</v>
      </c>
      <c r="D193" s="15">
        <v>112</v>
      </c>
    </row>
    <row r="194" spans="1:4">
      <c r="A194" s="13" t="s">
        <v>249</v>
      </c>
      <c r="B194" s="13">
        <v>174</v>
      </c>
      <c r="C194" s="14">
        <v>69.8</v>
      </c>
      <c r="D194" s="15">
        <v>119.5</v>
      </c>
    </row>
    <row r="195" spans="1:4">
      <c r="A195" s="13" t="s">
        <v>249</v>
      </c>
      <c r="B195" s="13">
        <v>163</v>
      </c>
      <c r="C195" s="14">
        <v>65.3</v>
      </c>
      <c r="D195" s="15">
        <v>117.5</v>
      </c>
    </row>
    <row r="196" spans="1:4">
      <c r="A196" s="13" t="s">
        <v>249</v>
      </c>
      <c r="B196" s="13">
        <v>155</v>
      </c>
      <c r="C196" s="14">
        <v>61.8</v>
      </c>
      <c r="D196" s="15">
        <v>91.5</v>
      </c>
    </row>
    <row r="197" spans="1:4">
      <c r="A197" s="13" t="s">
        <v>249</v>
      </c>
      <c r="B197" s="13">
        <v>175</v>
      </c>
      <c r="C197" s="14">
        <v>65.5</v>
      </c>
      <c r="D197" s="15">
        <v>114</v>
      </c>
    </row>
    <row r="198" spans="1:4">
      <c r="A198" s="13" t="s">
        <v>249</v>
      </c>
      <c r="B198" s="13">
        <v>188</v>
      </c>
      <c r="C198" s="14">
        <v>63.3</v>
      </c>
      <c r="D198" s="15">
        <v>115.5</v>
      </c>
    </row>
    <row r="199" spans="1:4">
      <c r="A199" s="13" t="s">
        <v>249</v>
      </c>
      <c r="B199" s="13">
        <v>141</v>
      </c>
      <c r="C199" s="14">
        <v>57.5</v>
      </c>
      <c r="D199" s="15">
        <v>85</v>
      </c>
    </row>
    <row r="200" spans="1:4">
      <c r="A200" s="13" t="s">
        <v>249</v>
      </c>
      <c r="B200" s="13">
        <v>140</v>
      </c>
      <c r="C200" s="14">
        <v>56.8</v>
      </c>
      <c r="D200" s="15">
        <v>83.5</v>
      </c>
    </row>
    <row r="201" spans="1:4">
      <c r="A201" s="13" t="s">
        <v>249</v>
      </c>
      <c r="B201" s="13">
        <v>159</v>
      </c>
      <c r="C201" s="14">
        <v>63.3</v>
      </c>
      <c r="D201" s="15">
        <v>112</v>
      </c>
    </row>
    <row r="202" spans="1:4">
      <c r="A202" s="13" t="s">
        <v>249</v>
      </c>
      <c r="B202" s="13">
        <v>152</v>
      </c>
      <c r="C202" s="14">
        <v>60.8</v>
      </c>
      <c r="D202" s="15">
        <v>97</v>
      </c>
    </row>
    <row r="203" spans="1:4">
      <c r="A203" s="13" t="s">
        <v>249</v>
      </c>
      <c r="B203" s="13">
        <v>161</v>
      </c>
      <c r="C203" s="14">
        <v>56.8</v>
      </c>
      <c r="D203" s="15">
        <v>75</v>
      </c>
    </row>
    <row r="204" spans="1:4">
      <c r="A204" s="13" t="s">
        <v>249</v>
      </c>
      <c r="B204" s="13">
        <v>159</v>
      </c>
      <c r="C204" s="14">
        <v>62.8</v>
      </c>
      <c r="D204" s="15">
        <v>99</v>
      </c>
    </row>
    <row r="205" spans="1:4">
      <c r="A205" s="13" t="s">
        <v>249</v>
      </c>
      <c r="B205" s="13">
        <v>178</v>
      </c>
      <c r="C205" s="14">
        <v>63.5</v>
      </c>
      <c r="D205" s="15">
        <v>102.5</v>
      </c>
    </row>
    <row r="206" spans="1:4">
      <c r="A206" s="13" t="s">
        <v>249</v>
      </c>
      <c r="B206" s="13">
        <v>164</v>
      </c>
      <c r="C206" s="14">
        <v>61.5</v>
      </c>
      <c r="D206" s="15">
        <v>140</v>
      </c>
    </row>
    <row r="207" spans="1:4">
      <c r="A207" s="13" t="s">
        <v>249</v>
      </c>
      <c r="B207" s="13">
        <v>165</v>
      </c>
      <c r="C207" s="14">
        <v>64.8</v>
      </c>
      <c r="D207" s="15">
        <v>98</v>
      </c>
    </row>
    <row r="208" spans="1:4">
      <c r="A208" s="13" t="s">
        <v>249</v>
      </c>
      <c r="B208" s="13">
        <v>150</v>
      </c>
      <c r="C208" s="14">
        <v>60.8</v>
      </c>
      <c r="D208" s="15">
        <v>128</v>
      </c>
    </row>
    <row r="209" spans="1:4">
      <c r="A209" s="13" t="s">
        <v>249</v>
      </c>
      <c r="B209" s="13">
        <v>147</v>
      </c>
      <c r="C209" s="14">
        <v>50.5</v>
      </c>
      <c r="D209" s="15">
        <v>79</v>
      </c>
    </row>
    <row r="210" spans="1:4">
      <c r="A210" s="13" t="s">
        <v>249</v>
      </c>
      <c r="B210" s="13">
        <v>173</v>
      </c>
      <c r="C210" s="14">
        <v>61.3</v>
      </c>
      <c r="D210" s="15">
        <v>93</v>
      </c>
    </row>
    <row r="211" spans="1:4">
      <c r="A211" s="13" t="s">
        <v>249</v>
      </c>
      <c r="B211" s="13">
        <v>164</v>
      </c>
      <c r="C211" s="14">
        <v>57.8</v>
      </c>
      <c r="D211" s="15">
        <v>95</v>
      </c>
    </row>
    <row r="212" spans="1:4">
      <c r="A212" s="13" t="s">
        <v>249</v>
      </c>
      <c r="B212" s="13">
        <v>176</v>
      </c>
      <c r="C212" s="14">
        <v>63.8</v>
      </c>
      <c r="D212" s="15">
        <v>98.5</v>
      </c>
    </row>
    <row r="213" spans="1:4">
      <c r="A213" s="13" t="s">
        <v>249</v>
      </c>
      <c r="B213" s="13">
        <v>180</v>
      </c>
      <c r="C213" s="14">
        <v>61.8</v>
      </c>
      <c r="D213" s="15">
        <v>104</v>
      </c>
    </row>
    <row r="214" spans="1:4">
      <c r="A214" s="13" t="s">
        <v>249</v>
      </c>
      <c r="B214" s="13">
        <v>151</v>
      </c>
      <c r="C214" s="14">
        <v>58.3</v>
      </c>
      <c r="D214" s="15">
        <v>86</v>
      </c>
    </row>
    <row r="215" spans="1:4">
      <c r="A215" s="13" t="s">
        <v>249</v>
      </c>
      <c r="B215" s="13">
        <v>178</v>
      </c>
      <c r="C215" s="14">
        <v>67.3</v>
      </c>
      <c r="D215" s="15">
        <v>119.5</v>
      </c>
    </row>
    <row r="216" spans="1:4">
      <c r="A216" s="13" t="s">
        <v>249</v>
      </c>
      <c r="B216" s="13">
        <v>186</v>
      </c>
      <c r="C216" s="14">
        <v>66</v>
      </c>
      <c r="D216" s="15">
        <v>112</v>
      </c>
    </row>
    <row r="217" spans="1:4">
      <c r="A217" s="13" t="s">
        <v>249</v>
      </c>
      <c r="B217" s="13">
        <v>175</v>
      </c>
      <c r="C217" s="14">
        <v>63.5</v>
      </c>
      <c r="D217" s="15">
        <v>98.5</v>
      </c>
    </row>
    <row r="218" spans="1:4">
      <c r="A218" s="13" t="s">
        <v>249</v>
      </c>
      <c r="B218" s="13">
        <v>164</v>
      </c>
      <c r="C218" s="14">
        <v>63.5</v>
      </c>
      <c r="D218" s="15">
        <v>108</v>
      </c>
    </row>
    <row r="219" spans="1:4">
      <c r="A219" s="13" t="s">
        <v>249</v>
      </c>
      <c r="B219" s="13">
        <v>144</v>
      </c>
      <c r="C219" s="14">
        <v>60</v>
      </c>
      <c r="D219" s="15">
        <v>117.5</v>
      </c>
    </row>
    <row r="220" spans="1:4">
      <c r="A220" s="13" t="s">
        <v>249</v>
      </c>
      <c r="B220" s="13">
        <v>172</v>
      </c>
      <c r="C220" s="14">
        <v>65</v>
      </c>
      <c r="D220" s="15">
        <v>112</v>
      </c>
    </row>
    <row r="221" spans="1:4">
      <c r="A221" s="13" t="s">
        <v>249</v>
      </c>
      <c r="B221" s="13">
        <v>168</v>
      </c>
      <c r="C221" s="14">
        <v>60</v>
      </c>
      <c r="D221" s="15">
        <v>93.5</v>
      </c>
    </row>
    <row r="222" spans="1:4">
      <c r="A222" s="13" t="s">
        <v>249</v>
      </c>
      <c r="B222" s="13">
        <v>158</v>
      </c>
      <c r="C222" s="14">
        <v>65</v>
      </c>
      <c r="D222" s="15">
        <v>121</v>
      </c>
    </row>
    <row r="223" spans="1:4">
      <c r="A223" s="13" t="s">
        <v>249</v>
      </c>
      <c r="B223" s="13">
        <v>176</v>
      </c>
      <c r="C223" s="14">
        <v>61.5</v>
      </c>
      <c r="D223" s="15">
        <v>81</v>
      </c>
    </row>
    <row r="224" spans="1:4">
      <c r="A224" s="13" t="s">
        <v>249</v>
      </c>
      <c r="B224" s="13">
        <v>188</v>
      </c>
      <c r="C224" s="14">
        <v>71</v>
      </c>
      <c r="D224" s="15">
        <v>140</v>
      </c>
    </row>
    <row r="225" spans="1:4">
      <c r="A225" s="13" t="s">
        <v>249</v>
      </c>
      <c r="B225" s="13">
        <v>188</v>
      </c>
      <c r="C225" s="14">
        <v>65.8</v>
      </c>
      <c r="D225" s="15">
        <v>150.5</v>
      </c>
    </row>
    <row r="226" spans="1:4">
      <c r="A226" s="13" t="s">
        <v>249</v>
      </c>
      <c r="B226" s="13">
        <v>166</v>
      </c>
      <c r="C226" s="14">
        <v>62.5</v>
      </c>
      <c r="D226" s="15">
        <v>84</v>
      </c>
    </row>
    <row r="227" spans="1:4">
      <c r="A227" s="13" t="s">
        <v>249</v>
      </c>
      <c r="B227" s="13">
        <v>166</v>
      </c>
      <c r="C227" s="14">
        <v>67.3</v>
      </c>
      <c r="D227" s="15">
        <v>121</v>
      </c>
    </row>
    <row r="228" spans="1:4">
      <c r="A228" s="13" t="s">
        <v>249</v>
      </c>
      <c r="B228" s="13">
        <v>162</v>
      </c>
      <c r="C228" s="14">
        <v>60</v>
      </c>
      <c r="D228" s="15">
        <v>105</v>
      </c>
    </row>
    <row r="229" spans="1:4">
      <c r="A229" s="13" t="s">
        <v>249</v>
      </c>
      <c r="B229" s="13">
        <v>166</v>
      </c>
      <c r="C229" s="14">
        <v>62</v>
      </c>
      <c r="D229" s="15">
        <v>91</v>
      </c>
    </row>
    <row r="230" spans="1:4">
      <c r="A230" s="13" t="s">
        <v>249</v>
      </c>
      <c r="B230" s="13">
        <v>163</v>
      </c>
      <c r="C230" s="14">
        <v>66</v>
      </c>
      <c r="D230" s="15">
        <v>112</v>
      </c>
    </row>
    <row r="231" spans="1:4">
      <c r="A231" s="13" t="s">
        <v>249</v>
      </c>
      <c r="B231" s="13">
        <v>174</v>
      </c>
      <c r="C231" s="14">
        <v>63</v>
      </c>
      <c r="D231" s="15">
        <v>112</v>
      </c>
    </row>
    <row r="232" spans="1:4">
      <c r="A232" s="13" t="s">
        <v>249</v>
      </c>
      <c r="B232" s="13">
        <v>160</v>
      </c>
      <c r="C232" s="14">
        <v>64</v>
      </c>
      <c r="D232" s="15">
        <v>116</v>
      </c>
    </row>
    <row r="233" spans="1:4">
      <c r="A233" s="13" t="s">
        <v>249</v>
      </c>
      <c r="B233" s="13">
        <v>149</v>
      </c>
      <c r="C233" s="14">
        <v>56.3</v>
      </c>
      <c r="D233" s="15">
        <v>72</v>
      </c>
    </row>
    <row r="234" spans="1:4">
      <c r="A234" s="13" t="s">
        <v>249</v>
      </c>
      <c r="B234" s="13">
        <v>146</v>
      </c>
      <c r="C234" s="14">
        <v>55</v>
      </c>
      <c r="D234" s="15">
        <v>71.5</v>
      </c>
    </row>
    <row r="235" spans="1:4">
      <c r="A235" s="13" t="s">
        <v>249</v>
      </c>
      <c r="B235" s="13">
        <v>153</v>
      </c>
      <c r="C235" s="14">
        <v>64.8</v>
      </c>
      <c r="D235" s="15">
        <v>128</v>
      </c>
    </row>
    <row r="236" spans="1:4">
      <c r="A236" s="13" t="s">
        <v>249</v>
      </c>
      <c r="B236" s="13">
        <v>178</v>
      </c>
      <c r="C236" s="14">
        <v>63.8</v>
      </c>
      <c r="D236" s="15">
        <v>112</v>
      </c>
    </row>
    <row r="237" spans="1:4">
      <c r="A237" s="13" t="s">
        <v>249</v>
      </c>
      <c r="B237" s="13">
        <v>142</v>
      </c>
      <c r="C237" s="14">
        <v>55</v>
      </c>
      <c r="D237" s="15">
        <v>76</v>
      </c>
    </row>
    <row r="238" ht="15.15" spans="1:4">
      <c r="A238" s="16" t="s">
        <v>249</v>
      </c>
      <c r="B238" s="16">
        <v>167</v>
      </c>
      <c r="C238" s="17">
        <v>62</v>
      </c>
      <c r="D238" s="18">
        <v>107.5</v>
      </c>
    </row>
  </sheetData>
  <pageMargins left="0.511811024" right="0.511811024" top="0.787401575" bottom="0.787401575" header="0.31496062" footer="0.31496062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U17" sqref="U17"/>
    </sheetView>
  </sheetViews>
  <sheetFormatPr defaultColWidth="8.88888888888889" defaultRowHeight="14.4" outlineLevelCol="1"/>
  <cols>
    <col min="1" max="2" width="8.88888888888889" style="9"/>
  </cols>
  <sheetData>
    <row r="1" spans="1:2">
      <c r="A1" s="10" t="s">
        <v>352</v>
      </c>
      <c r="B1" s="10" t="s">
        <v>88</v>
      </c>
    </row>
    <row r="2" spans="1:2">
      <c r="A2" s="11" t="s">
        <v>11</v>
      </c>
      <c r="B2" s="11">
        <v>4.2</v>
      </c>
    </row>
    <row r="3" spans="1:2">
      <c r="A3" s="11" t="s">
        <v>11</v>
      </c>
      <c r="B3" s="11">
        <v>3.6</v>
      </c>
    </row>
    <row r="4" spans="1:2">
      <c r="A4" s="11" t="s">
        <v>11</v>
      </c>
      <c r="B4" s="11">
        <v>4.6</v>
      </c>
    </row>
    <row r="5" spans="1:2">
      <c r="A5" s="11" t="s">
        <v>11</v>
      </c>
      <c r="B5" s="11">
        <v>4.3</v>
      </c>
    </row>
    <row r="6" spans="1:2">
      <c r="A6" s="11" t="s">
        <v>11</v>
      </c>
      <c r="B6" s="11">
        <v>4.1</v>
      </c>
    </row>
    <row r="7" spans="1:2">
      <c r="A7" s="11" t="s">
        <v>11</v>
      </c>
      <c r="B7" s="11">
        <v>3.5</v>
      </c>
    </row>
    <row r="8" spans="1:2">
      <c r="A8" s="11" t="s">
        <v>11</v>
      </c>
      <c r="B8" s="11">
        <v>4.3</v>
      </c>
    </row>
    <row r="9" spans="1:2">
      <c r="A9" s="11" t="s">
        <v>12</v>
      </c>
      <c r="B9" s="11">
        <v>3.7</v>
      </c>
    </row>
    <row r="10" spans="1:2">
      <c r="A10" s="11" t="s">
        <v>12</v>
      </c>
      <c r="B10" s="11">
        <v>4</v>
      </c>
    </row>
    <row r="11" spans="1:2">
      <c r="A11" s="11" t="s">
        <v>12</v>
      </c>
      <c r="B11" s="11">
        <v>3.2</v>
      </c>
    </row>
    <row r="12" spans="1:2">
      <c r="A12" s="11" t="s">
        <v>12</v>
      </c>
      <c r="B12" s="11">
        <v>3.1</v>
      </c>
    </row>
    <row r="13" spans="1:2">
      <c r="A13" s="11" t="s">
        <v>12</v>
      </c>
      <c r="B13" s="11">
        <v>2.9</v>
      </c>
    </row>
    <row r="14" spans="1:2">
      <c r="A14" s="11" t="s">
        <v>12</v>
      </c>
      <c r="B14" s="11">
        <v>3.6</v>
      </c>
    </row>
    <row r="15" spans="1:2">
      <c r="A15" s="11" t="s">
        <v>12</v>
      </c>
      <c r="B15" s="11">
        <v>3.8</v>
      </c>
    </row>
  </sheetData>
  <pageMargins left="0.75" right="0.75" top="1" bottom="1" header="0.5" footer="0.5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3">
    <tabColor rgb="FF007800"/>
  </sheetPr>
  <dimension ref="A1:D13"/>
  <sheetViews>
    <sheetView workbookViewId="0">
      <selection activeCell="A1" sqref="A1"/>
    </sheetView>
  </sheetViews>
  <sheetFormatPr defaultColWidth="9" defaultRowHeight="14.4" outlineLevelCol="3"/>
  <sheetData>
    <row r="1" spans="1:4">
      <c r="A1">
        <v>0.0769230769230769</v>
      </c>
      <c r="B1">
        <v>0.0632519638033484</v>
      </c>
      <c r="C1">
        <v>-0.30698766881973</v>
      </c>
      <c r="D1">
        <v>-0.326768157893359</v>
      </c>
    </row>
    <row r="2" spans="1:4">
      <c r="A2">
        <v>0.153846153846154</v>
      </c>
      <c r="B2">
        <v>0.0716733708329493</v>
      </c>
      <c r="C2">
        <v>-0.294010569583089</v>
      </c>
      <c r="D2">
        <v>-0.230244325586363</v>
      </c>
    </row>
    <row r="3" spans="1:4">
      <c r="A3">
        <v>0.230769230769231</v>
      </c>
      <c r="B3">
        <v>0.0923115091666559</v>
      </c>
      <c r="C3">
        <v>-0.266529653552555</v>
      </c>
      <c r="D3">
        <v>-0.168575193664824</v>
      </c>
    </row>
    <row r="4" spans="1:4">
      <c r="A4">
        <v>0.307692307692308</v>
      </c>
      <c r="B4">
        <v>0.141842180816298</v>
      </c>
      <c r="C4">
        <v>-0.215384615384616</v>
      </c>
      <c r="D4">
        <v>-0.119771330084618</v>
      </c>
    </row>
    <row r="5" spans="1:4">
      <c r="A5">
        <v>0.384615384615385</v>
      </c>
      <c r="B5">
        <v>0.268906288962381</v>
      </c>
      <c r="C5">
        <v>-0.123781561949501</v>
      </c>
      <c r="D5">
        <v>-0.0772195332246788</v>
      </c>
    </row>
    <row r="6" spans="1:4">
      <c r="A6">
        <v>0.461538461538462</v>
      </c>
      <c r="B6">
        <v>0.607569009938259</v>
      </c>
      <c r="C6">
        <v>0.0548443922489725</v>
      </c>
      <c r="D6">
        <v>-0.0379034723695696</v>
      </c>
    </row>
    <row r="7" spans="1:4">
      <c r="A7">
        <v>0.538461538461539</v>
      </c>
      <c r="B7">
        <v>0.627857191877348</v>
      </c>
      <c r="C7">
        <v>0.0655314151497355</v>
      </c>
      <c r="D7">
        <v>-1.04282729408548e-16</v>
      </c>
    </row>
    <row r="8" spans="1:4">
      <c r="A8">
        <v>0.615384615384615</v>
      </c>
      <c r="B8">
        <v>0.750400014936195</v>
      </c>
      <c r="C8">
        <v>0.135760422783323</v>
      </c>
      <c r="D8">
        <v>0.0379034723695695</v>
      </c>
    </row>
    <row r="9" spans="1:4">
      <c r="A9">
        <v>0.692307692307692</v>
      </c>
      <c r="B9">
        <v>0.763481052733437</v>
      </c>
      <c r="C9">
        <v>0.144157369348209</v>
      </c>
      <c r="D9">
        <v>0.0772195332246788</v>
      </c>
    </row>
    <row r="10" spans="1:4">
      <c r="A10">
        <v>0.769230769230769</v>
      </c>
      <c r="B10">
        <v>0.791757832336513</v>
      </c>
      <c r="C10">
        <v>0.163241338813858</v>
      </c>
      <c r="D10">
        <v>0.119771330084618</v>
      </c>
    </row>
    <row r="11" spans="1:4">
      <c r="A11">
        <v>0.846153846153846</v>
      </c>
      <c r="B11">
        <v>0.844688557276038</v>
      </c>
      <c r="C11">
        <v>0.203699354081034</v>
      </c>
      <c r="D11">
        <v>0.168575193664824</v>
      </c>
    </row>
    <row r="12" spans="1:4">
      <c r="A12">
        <v>0.923076923076923</v>
      </c>
      <c r="B12">
        <v>0.857039069434333</v>
      </c>
      <c r="C12">
        <v>0.214386376981797</v>
      </c>
      <c r="D12">
        <v>0.230244325586363</v>
      </c>
    </row>
    <row r="13" spans="3:4">
      <c r="C13">
        <v>0.22507339988256</v>
      </c>
      <c r="D13">
        <v>0.326768157893359</v>
      </c>
    </row>
  </sheetData>
  <pageMargins left="0.511811024" right="0.511811024" top="0.787401575" bottom="0.787401575" header="0.31496062" footer="0.31496062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42"/>
  <dimension ref="B1:F4"/>
  <sheetViews>
    <sheetView workbookViewId="0">
      <selection activeCell="A1" sqref="A1"/>
    </sheetView>
  </sheetViews>
  <sheetFormatPr defaultColWidth="9" defaultRowHeight="14.4" outlineLevelRow="3" outlineLevelCol="5"/>
  <sheetData>
    <row r="1" ht="15.15"/>
    <row r="2" spans="2:6">
      <c r="B2" s="1" t="s">
        <v>353</v>
      </c>
      <c r="C2" s="2" t="s">
        <v>354</v>
      </c>
      <c r="D2" s="2" t="s">
        <v>355</v>
      </c>
      <c r="E2" s="2" t="s">
        <v>356</v>
      </c>
      <c r="F2" s="2" t="s">
        <v>357</v>
      </c>
    </row>
    <row r="3" spans="2:6">
      <c r="B3" s="3" t="s">
        <v>246</v>
      </c>
      <c r="C3" s="4">
        <v>102.111742888966</v>
      </c>
      <c r="D3" s="4">
        <v>1.18210145286968</v>
      </c>
      <c r="E3" s="4">
        <v>99.7828214056443</v>
      </c>
      <c r="F3" s="4">
        <v>104.440664372288</v>
      </c>
    </row>
    <row r="4" ht="15.15" spans="2:6">
      <c r="B4" s="7" t="s">
        <v>249</v>
      </c>
      <c r="C4" s="8">
        <v>100.599972534322</v>
      </c>
      <c r="D4" s="8">
        <v>1.10807891884864</v>
      </c>
      <c r="E4" s="8">
        <v>98.4168868160383</v>
      </c>
      <c r="F4" s="8">
        <v>102.783058252607</v>
      </c>
    </row>
  </sheetData>
  <pageMargins left="0.511811024" right="0.511811024" top="0.787401575" bottom="0.787401575" header="0.31496062" footer="0.31496062"/>
  <headerFooter/>
  <ignoredErrors>
    <ignoredError sqref="B3:B5" numberStoredAsText="1"/>
  </ignoredErrors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53"/>
  <dimension ref="B1:F4"/>
  <sheetViews>
    <sheetView workbookViewId="0">
      <selection activeCell="A1" sqref="A1"/>
    </sheetView>
  </sheetViews>
  <sheetFormatPr defaultColWidth="9" defaultRowHeight="14.4" outlineLevelRow="3" outlineLevelCol="5"/>
  <sheetData>
    <row r="1" ht="15.15"/>
    <row r="2" spans="2:6">
      <c r="B2" s="1" t="s">
        <v>353</v>
      </c>
      <c r="C2" s="2" t="s">
        <v>354</v>
      </c>
      <c r="D2" s="2" t="s">
        <v>355</v>
      </c>
      <c r="E2" s="2" t="s">
        <v>356</v>
      </c>
      <c r="F2" s="2" t="s">
        <v>357</v>
      </c>
    </row>
    <row r="3" spans="2:6">
      <c r="B3" s="3" t="s">
        <v>246</v>
      </c>
      <c r="C3" s="4">
        <v>101.487450269815</v>
      </c>
      <c r="D3" s="4">
        <v>1.15063463422169</v>
      </c>
      <c r="E3" s="4">
        <v>99.2204726761768</v>
      </c>
      <c r="F3" s="4">
        <v>103.754427863453</v>
      </c>
    </row>
    <row r="4" ht="15.15" spans="2:6">
      <c r="B4" s="7" t="s">
        <v>249</v>
      </c>
      <c r="C4" s="8">
        <v>101.149944603575</v>
      </c>
      <c r="D4" s="8">
        <v>1.07755585265641</v>
      </c>
      <c r="E4" s="8">
        <v>99.0269466499125</v>
      </c>
      <c r="F4" s="8">
        <v>103.272942557237</v>
      </c>
    </row>
  </sheetData>
  <pageMargins left="0.511811024" right="0.511811024" top="0.787401575" bottom="0.787401575" header="0.31496062" footer="0.31496062"/>
  <headerFooter/>
  <ignoredErrors>
    <ignoredError sqref="B3:B5" numberStoredAsText="1"/>
  </ignoredErrors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55"/>
  <dimension ref="B1:F5"/>
  <sheetViews>
    <sheetView workbookViewId="0">
      <selection activeCell="A1" sqref="A1"/>
    </sheetView>
  </sheetViews>
  <sheetFormatPr defaultColWidth="9" defaultRowHeight="14.4" outlineLevelRow="4" outlineLevelCol="5"/>
  <sheetData>
    <row r="1" ht="15.15"/>
    <row r="2" spans="2:6">
      <c r="B2" s="1" t="s">
        <v>353</v>
      </c>
      <c r="C2" s="2" t="s">
        <v>354</v>
      </c>
      <c r="D2" s="2" t="s">
        <v>355</v>
      </c>
      <c r="E2" s="2" t="s">
        <v>356</v>
      </c>
      <c r="F2" s="2" t="s">
        <v>357</v>
      </c>
    </row>
    <row r="3" spans="2:6">
      <c r="B3" s="3" t="s">
        <v>346</v>
      </c>
      <c r="C3" s="4">
        <v>0.774974190562246</v>
      </c>
      <c r="D3" s="4">
        <v>0.0830347182221744</v>
      </c>
      <c r="E3" s="4">
        <v>0.61086888602343</v>
      </c>
      <c r="F3" s="4">
        <v>0.939079495101061</v>
      </c>
    </row>
    <row r="4" spans="2:6">
      <c r="B4" s="5" t="s">
        <v>348</v>
      </c>
      <c r="C4" s="6">
        <v>1.21034449317846</v>
      </c>
      <c r="D4" s="6">
        <v>0.0307274041493876</v>
      </c>
      <c r="E4" s="6">
        <v>1.14961652151087</v>
      </c>
      <c r="F4" s="6">
        <v>1.27107246484605</v>
      </c>
    </row>
    <row r="5" ht="15.15" spans="2:6">
      <c r="B5" s="7" t="s">
        <v>349</v>
      </c>
      <c r="C5" s="8">
        <v>1.61268131625929</v>
      </c>
      <c r="D5" s="8">
        <v>0.066789105103487</v>
      </c>
      <c r="E5" s="8">
        <v>1.48068295861381</v>
      </c>
      <c r="F5" s="8">
        <v>1.74467967390478</v>
      </c>
    </row>
  </sheetData>
  <pageMargins left="0.511811024" right="0.511811024" top="0.787401575" bottom="0.787401575" header="0.31496062" footer="0.31496062"/>
  <headerFooter/>
  <ignoredErrors>
    <ignoredError sqref="B3:B6" numberStoredAsText="1"/>
  </ignoredErrors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1"/>
  <dimension ref="B1:F6"/>
  <sheetViews>
    <sheetView workbookViewId="0">
      <selection activeCell="A1" sqref="A1"/>
    </sheetView>
  </sheetViews>
  <sheetFormatPr defaultColWidth="9" defaultRowHeight="14.4" outlineLevelRow="5" outlineLevelCol="5"/>
  <sheetData>
    <row r="1" ht="15.15"/>
    <row r="2" spans="2:6">
      <c r="B2" s="1" t="s">
        <v>353</v>
      </c>
      <c r="C2" s="2" t="s">
        <v>354</v>
      </c>
      <c r="D2" s="2" t="s">
        <v>355</v>
      </c>
      <c r="E2" s="2" t="s">
        <v>356</v>
      </c>
      <c r="F2" s="2" t="s">
        <v>357</v>
      </c>
    </row>
    <row r="3" spans="2:6">
      <c r="B3" s="3" t="s">
        <v>358</v>
      </c>
      <c r="C3" s="4">
        <v>86.2</v>
      </c>
      <c r="D3" s="4">
        <v>1.34561014661256</v>
      </c>
      <c r="E3" s="4">
        <v>83.3318998658791</v>
      </c>
      <c r="F3" s="4">
        <v>89.0681001341209</v>
      </c>
    </row>
    <row r="4" spans="2:6">
      <c r="B4" s="5" t="s">
        <v>359</v>
      </c>
      <c r="C4" s="6">
        <v>88.8</v>
      </c>
      <c r="D4" s="6">
        <v>1.34561014661256</v>
      </c>
      <c r="E4" s="6">
        <v>85.9318998658791</v>
      </c>
      <c r="F4" s="6">
        <v>91.6681001341209</v>
      </c>
    </row>
    <row r="5" spans="2:6">
      <c r="B5" s="5" t="s">
        <v>360</v>
      </c>
      <c r="C5" s="6">
        <v>102.5</v>
      </c>
      <c r="D5" s="6">
        <v>1.50443787951957</v>
      </c>
      <c r="E5" s="6">
        <v>99.2933665669147</v>
      </c>
      <c r="F5" s="6">
        <v>105.706633433085</v>
      </c>
    </row>
    <row r="6" ht="15.15" spans="2:6">
      <c r="B6" s="7" t="s">
        <v>361</v>
      </c>
      <c r="C6" s="8">
        <v>92.6</v>
      </c>
      <c r="D6" s="8">
        <v>1.34561014661256</v>
      </c>
      <c r="E6" s="8">
        <v>89.7318998658791</v>
      </c>
      <c r="F6" s="8">
        <v>95.4681001341209</v>
      </c>
    </row>
  </sheetData>
  <pageMargins left="0.511811024" right="0.511811024" top="0.787401575" bottom="0.787401575" header="0.31496062" footer="0.31496062"/>
  <headerFooter/>
  <ignoredErrors>
    <ignoredError sqref="B3:B7" numberStoredAsText="1"/>
  </ignoredErrors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57"/>
  <dimension ref="B1:F4"/>
  <sheetViews>
    <sheetView workbookViewId="0">
      <selection activeCell="A1" sqref="A1"/>
    </sheetView>
  </sheetViews>
  <sheetFormatPr defaultColWidth="9" defaultRowHeight="14.4" outlineLevelRow="3" outlineLevelCol="5"/>
  <sheetData>
    <row r="1" ht="15.15"/>
    <row r="2" spans="2:6">
      <c r="B2" s="1" t="s">
        <v>353</v>
      </c>
      <c r="C2" s="2" t="s">
        <v>354</v>
      </c>
      <c r="D2" s="2" t="s">
        <v>355</v>
      </c>
      <c r="E2" s="2" t="s">
        <v>356</v>
      </c>
      <c r="F2" s="2" t="s">
        <v>357</v>
      </c>
    </row>
    <row r="3" spans="2:6">
      <c r="B3" s="3" t="s">
        <v>362</v>
      </c>
      <c r="C3" s="4">
        <v>78.4067726124945</v>
      </c>
      <c r="D3" s="4">
        <v>0.51528107740848</v>
      </c>
      <c r="E3" s="4">
        <v>77.3512671735213</v>
      </c>
      <c r="F3" s="4">
        <v>79.4622780514678</v>
      </c>
    </row>
    <row r="4" ht="15.15" spans="2:6">
      <c r="B4" s="7" t="s">
        <v>363</v>
      </c>
      <c r="C4" s="8">
        <v>68.3414813779456</v>
      </c>
      <c r="D4" s="8">
        <v>0.46173308094242</v>
      </c>
      <c r="E4" s="8">
        <v>67.3956640373599</v>
      </c>
      <c r="F4" s="8">
        <v>69.2872987185312</v>
      </c>
    </row>
  </sheetData>
  <pageMargins left="0.511811024" right="0.511811024" top="0.787401575" bottom="0.787401575" header="0.31496062" footer="0.31496062"/>
  <headerFooter/>
  <ignoredErrors>
    <ignoredError sqref="B3:B5" numberStoredAsText="1"/>
  </ignoredErrors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9"/>
  <dimension ref="B1:F23"/>
  <sheetViews>
    <sheetView workbookViewId="0">
      <selection activeCell="A1" sqref="A1"/>
    </sheetView>
  </sheetViews>
  <sheetFormatPr defaultColWidth="9" defaultRowHeight="14.4" outlineLevelCol="5"/>
  <sheetData>
    <row r="1" ht="15.15"/>
    <row r="2" spans="2:6">
      <c r="B2" s="1" t="s">
        <v>353</v>
      </c>
      <c r="C2" s="2" t="s">
        <v>354</v>
      </c>
      <c r="D2" s="2" t="s">
        <v>355</v>
      </c>
      <c r="E2" s="2" t="s">
        <v>356</v>
      </c>
      <c r="F2" s="2" t="s">
        <v>357</v>
      </c>
    </row>
    <row r="3" spans="2:6">
      <c r="B3" s="3" t="s">
        <v>364</v>
      </c>
      <c r="C3" s="4">
        <v>46.2</v>
      </c>
      <c r="D3" s="4">
        <v>1.05577775439089</v>
      </c>
      <c r="E3" s="4">
        <v>43.8996578866332</v>
      </c>
      <c r="F3" s="4">
        <v>48.5003421133668</v>
      </c>
    </row>
    <row r="4" spans="2:6">
      <c r="B4" s="5" t="s">
        <v>365</v>
      </c>
      <c r="C4" s="6">
        <v>49.6</v>
      </c>
      <c r="D4" s="6">
        <v>1.05577775439089</v>
      </c>
      <c r="E4" s="6">
        <v>47.2996578866332</v>
      </c>
      <c r="F4" s="6">
        <v>51.9003421133668</v>
      </c>
    </row>
    <row r="5" spans="2:6">
      <c r="B5" s="5" t="s">
        <v>366</v>
      </c>
      <c r="C5" s="6">
        <v>51.6</v>
      </c>
      <c r="D5" s="6">
        <v>1.05577775439089</v>
      </c>
      <c r="E5" s="6">
        <v>49.2996578866332</v>
      </c>
      <c r="F5" s="6">
        <v>53.9003421133668</v>
      </c>
    </row>
    <row r="6" spans="2:6">
      <c r="B6" s="5" t="s">
        <v>367</v>
      </c>
      <c r="C6" s="6">
        <v>49.2</v>
      </c>
      <c r="D6" s="6">
        <v>1.05577775439089</v>
      </c>
      <c r="E6" s="6">
        <v>46.8996578866332</v>
      </c>
      <c r="F6" s="6">
        <v>51.5003421133668</v>
      </c>
    </row>
    <row r="7" ht="15.15" spans="2:6">
      <c r="B7" s="7" t="s">
        <v>368</v>
      </c>
      <c r="C7" s="8">
        <v>46.2</v>
      </c>
      <c r="D7" s="8">
        <v>1.05577775439089</v>
      </c>
      <c r="E7" s="8">
        <v>43.8996578866332</v>
      </c>
      <c r="F7" s="8">
        <v>48.5003421133668</v>
      </c>
    </row>
    <row r="9" ht="15.15"/>
    <row r="10" spans="2:6">
      <c r="B10" s="1" t="s">
        <v>353</v>
      </c>
      <c r="C10" s="2" t="s">
        <v>354</v>
      </c>
      <c r="D10" s="2" t="s">
        <v>355</v>
      </c>
      <c r="E10" s="2" t="s">
        <v>356</v>
      </c>
      <c r="F10" s="2" t="s">
        <v>357</v>
      </c>
    </row>
    <row r="11" spans="2:6">
      <c r="B11" s="3" t="s">
        <v>369</v>
      </c>
      <c r="C11" s="4">
        <v>47.8</v>
      </c>
      <c r="D11" s="4">
        <v>1.05577775439089</v>
      </c>
      <c r="E11" s="4">
        <v>45.4996578866332</v>
      </c>
      <c r="F11" s="4">
        <v>50.1003421133668</v>
      </c>
    </row>
    <row r="12" spans="2:6">
      <c r="B12" s="5" t="s">
        <v>370</v>
      </c>
      <c r="C12" s="6">
        <v>49</v>
      </c>
      <c r="D12" s="6">
        <v>1.05577775439089</v>
      </c>
      <c r="E12" s="6">
        <v>46.6996578866332</v>
      </c>
      <c r="F12" s="6">
        <v>51.3003421133668</v>
      </c>
    </row>
    <row r="13" spans="2:6">
      <c r="B13" s="5" t="s">
        <v>371</v>
      </c>
      <c r="C13" s="6">
        <v>47.8</v>
      </c>
      <c r="D13" s="6">
        <v>1.05577775439089</v>
      </c>
      <c r="E13" s="6">
        <v>45.4996578866332</v>
      </c>
      <c r="F13" s="6">
        <v>50.1003421133668</v>
      </c>
    </row>
    <row r="14" spans="2:6">
      <c r="B14" s="5" t="s">
        <v>372</v>
      </c>
      <c r="C14" s="6">
        <v>50</v>
      </c>
      <c r="D14" s="6">
        <v>1.05577775439089</v>
      </c>
      <c r="E14" s="6">
        <v>47.6996578866332</v>
      </c>
      <c r="F14" s="6">
        <v>52.3003421133668</v>
      </c>
    </row>
    <row r="15" ht="15.15" spans="2:6">
      <c r="B15" s="7" t="s">
        <v>373</v>
      </c>
      <c r="C15" s="8">
        <v>48.2</v>
      </c>
      <c r="D15" s="8">
        <v>1.05577775439089</v>
      </c>
      <c r="E15" s="8">
        <v>45.8996578866332</v>
      </c>
      <c r="F15" s="8">
        <v>50.5003421133668</v>
      </c>
    </row>
    <row r="17" ht="15.15"/>
    <row r="18" spans="2:6">
      <c r="B18" s="1" t="s">
        <v>353</v>
      </c>
      <c r="C18" s="2" t="s">
        <v>354</v>
      </c>
      <c r="D18" s="2" t="s">
        <v>355</v>
      </c>
      <c r="E18" s="2" t="s">
        <v>356</v>
      </c>
      <c r="F18" s="2" t="s">
        <v>357</v>
      </c>
    </row>
    <row r="19" spans="2:6">
      <c r="B19" s="3" t="s">
        <v>11</v>
      </c>
      <c r="C19" s="4">
        <v>44</v>
      </c>
      <c r="D19" s="4">
        <v>1.05577775439089</v>
      </c>
      <c r="E19" s="4">
        <v>41.6996578866332</v>
      </c>
      <c r="F19" s="4">
        <v>46.3003421133668</v>
      </c>
    </row>
    <row r="20" spans="2:6">
      <c r="B20" s="5" t="s">
        <v>12</v>
      </c>
      <c r="C20" s="6">
        <v>53.4</v>
      </c>
      <c r="D20" s="6">
        <v>1.05577775439089</v>
      </c>
      <c r="E20" s="6">
        <v>51.0996578866332</v>
      </c>
      <c r="F20" s="6">
        <v>55.7003421133668</v>
      </c>
    </row>
    <row r="21" spans="2:6">
      <c r="B21" s="5" t="s">
        <v>13</v>
      </c>
      <c r="C21" s="6">
        <v>47.2</v>
      </c>
      <c r="D21" s="6">
        <v>1.05577775439089</v>
      </c>
      <c r="E21" s="6">
        <v>44.8996578866332</v>
      </c>
      <c r="F21" s="6">
        <v>49.5003421133668</v>
      </c>
    </row>
    <row r="22" spans="2:6">
      <c r="B22" s="5" t="s">
        <v>14</v>
      </c>
      <c r="C22" s="6">
        <v>51.4</v>
      </c>
      <c r="D22" s="6">
        <v>1.05577775439089</v>
      </c>
      <c r="E22" s="6">
        <v>49.0996578866332</v>
      </c>
      <c r="F22" s="6">
        <v>53.7003421133668</v>
      </c>
    </row>
    <row r="23" ht="15.15" spans="2:6">
      <c r="B23" s="7" t="s">
        <v>176</v>
      </c>
      <c r="C23" s="8">
        <v>46.8</v>
      </c>
      <c r="D23" s="8">
        <v>1.05577775439089</v>
      </c>
      <c r="E23" s="8">
        <v>44.4996578866332</v>
      </c>
      <c r="F23" s="8">
        <v>49.1003421133668</v>
      </c>
    </row>
  </sheetData>
  <pageMargins left="0.511811024" right="0.511811024" top="0.787401575" bottom="0.787401575" header="0.31496062" footer="0.31496062"/>
  <headerFooter/>
  <ignoredErrors>
    <ignoredError sqref="B19:B24 B11:B16 B3:B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4"/>
  <dimension ref="A1:B17"/>
  <sheetViews>
    <sheetView workbookViewId="0">
      <selection activeCell="J26" sqref="J26"/>
    </sheetView>
  </sheetViews>
  <sheetFormatPr defaultColWidth="9" defaultRowHeight="14.4" outlineLevelCol="1"/>
  <sheetData>
    <row r="1" spans="1:2">
      <c r="A1" s="24" t="s">
        <v>37</v>
      </c>
      <c r="B1" s="24" t="s">
        <v>38</v>
      </c>
    </row>
    <row r="2" spans="1:2">
      <c r="A2" s="24" t="s">
        <v>39</v>
      </c>
      <c r="B2" s="67">
        <v>1.4</v>
      </c>
    </row>
    <row r="3" spans="1:2">
      <c r="A3" s="24" t="s">
        <v>39</v>
      </c>
      <c r="B3" s="67">
        <v>1.2</v>
      </c>
    </row>
    <row r="4" spans="1:2">
      <c r="A4" s="24" t="s">
        <v>39</v>
      </c>
      <c r="B4" s="67">
        <v>1.5</v>
      </c>
    </row>
    <row r="5" spans="1:2">
      <c r="A5" s="24" t="s">
        <v>39</v>
      </c>
      <c r="B5" s="67">
        <v>1.6</v>
      </c>
    </row>
    <row r="6" spans="1:2">
      <c r="A6" s="24" t="s">
        <v>40</v>
      </c>
      <c r="B6" s="67">
        <v>2.5</v>
      </c>
    </row>
    <row r="7" spans="1:2">
      <c r="A7" s="24" t="s">
        <v>40</v>
      </c>
      <c r="B7" s="67">
        <v>3</v>
      </c>
    </row>
    <row r="8" spans="1:2">
      <c r="A8" s="24" t="s">
        <v>40</v>
      </c>
      <c r="B8" s="67">
        <v>2.8</v>
      </c>
    </row>
    <row r="9" spans="1:2">
      <c r="A9" s="24" t="s">
        <v>40</v>
      </c>
      <c r="B9" s="67">
        <v>3</v>
      </c>
    </row>
    <row r="10" spans="1:2">
      <c r="A10" s="24" t="s">
        <v>41</v>
      </c>
      <c r="B10" s="67">
        <v>4</v>
      </c>
    </row>
    <row r="11" spans="1:2">
      <c r="A11" s="24" t="s">
        <v>41</v>
      </c>
      <c r="B11" s="67">
        <v>4.5</v>
      </c>
    </row>
    <row r="12" spans="1:2">
      <c r="A12" s="24" t="s">
        <v>41</v>
      </c>
      <c r="B12" s="67">
        <v>3.5</v>
      </c>
    </row>
    <row r="13" spans="1:2">
      <c r="A13" s="24" t="s">
        <v>41</v>
      </c>
      <c r="B13" s="67">
        <v>3</v>
      </c>
    </row>
    <row r="14" spans="1:2">
      <c r="A14" s="24" t="s">
        <v>42</v>
      </c>
      <c r="B14" s="67">
        <v>5</v>
      </c>
    </row>
    <row r="15" spans="1:2">
      <c r="A15" s="24" t="s">
        <v>42</v>
      </c>
      <c r="B15" s="67">
        <v>4.5</v>
      </c>
    </row>
    <row r="16" spans="1:2">
      <c r="A16" s="24" t="s">
        <v>42</v>
      </c>
      <c r="B16" s="67">
        <v>4.4</v>
      </c>
    </row>
    <row r="17" spans="1:2">
      <c r="A17" s="24" t="s">
        <v>42</v>
      </c>
      <c r="B17" s="67">
        <v>6</v>
      </c>
    </row>
  </sheetData>
  <pageMargins left="0.511811024" right="0.511811024" top="0.787401575" bottom="0.787401575" header="0.31496062" footer="0.31496062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5"/>
  <dimension ref="A1:I157"/>
  <sheetViews>
    <sheetView topLeftCell="A2" workbookViewId="0">
      <selection activeCell="H28" sqref="H28"/>
    </sheetView>
  </sheetViews>
  <sheetFormatPr defaultColWidth="9" defaultRowHeight="14.4"/>
  <cols>
    <col min="1" max="7" width="8.88888888888889" style="24"/>
  </cols>
  <sheetData>
    <row r="1" spans="1:7">
      <c r="A1" s="55" t="s">
        <v>43</v>
      </c>
      <c r="B1" s="55" t="s">
        <v>44</v>
      </c>
      <c r="C1" s="55" t="s">
        <v>45</v>
      </c>
      <c r="D1" s="55" t="s">
        <v>46</v>
      </c>
      <c r="E1" s="55" t="s">
        <v>47</v>
      </c>
      <c r="F1" s="55" t="s">
        <v>48</v>
      </c>
      <c r="G1" s="55" t="s">
        <v>49</v>
      </c>
    </row>
    <row r="2" spans="1:7">
      <c r="A2" s="24" t="s">
        <v>50</v>
      </c>
      <c r="B2" s="24" t="s">
        <v>51</v>
      </c>
      <c r="C2" s="67">
        <v>8.1</v>
      </c>
      <c r="D2" s="67">
        <v>6.7</v>
      </c>
      <c r="E2" s="67">
        <v>16.1</v>
      </c>
      <c r="F2" s="67">
        <v>19</v>
      </c>
      <c r="G2" s="67">
        <v>7</v>
      </c>
    </row>
    <row r="3" spans="1:9">
      <c r="A3" s="24" t="s">
        <v>50</v>
      </c>
      <c r="B3" s="24" t="s">
        <v>51</v>
      </c>
      <c r="C3" s="67">
        <v>8.8</v>
      </c>
      <c r="D3" s="67">
        <v>7.7</v>
      </c>
      <c r="E3" s="67">
        <v>18.1</v>
      </c>
      <c r="F3" s="67">
        <v>20.8</v>
      </c>
      <c r="G3" s="67">
        <v>7.4</v>
      </c>
      <c r="I3" s="71"/>
    </row>
    <row r="4" spans="1:7">
      <c r="A4" s="24" t="s">
        <v>50</v>
      </c>
      <c r="B4" s="24" t="s">
        <v>51</v>
      </c>
      <c r="C4" s="67">
        <v>9.2</v>
      </c>
      <c r="D4" s="67">
        <v>7.8</v>
      </c>
      <c r="E4" s="67">
        <v>19</v>
      </c>
      <c r="F4" s="67">
        <v>22.4</v>
      </c>
      <c r="G4" s="67">
        <v>7.7</v>
      </c>
    </row>
    <row r="5" spans="1:7">
      <c r="A5" s="24" t="s">
        <v>50</v>
      </c>
      <c r="B5" s="24" t="s">
        <v>51</v>
      </c>
      <c r="C5" s="67">
        <v>9.6</v>
      </c>
      <c r="D5" s="67">
        <v>7.9</v>
      </c>
      <c r="E5" s="67">
        <v>20.1</v>
      </c>
      <c r="F5" s="67">
        <v>23.1</v>
      </c>
      <c r="G5" s="67">
        <v>8.2</v>
      </c>
    </row>
    <row r="6" spans="1:7">
      <c r="A6" s="24" t="s">
        <v>50</v>
      </c>
      <c r="B6" s="24" t="s">
        <v>51</v>
      </c>
      <c r="C6" s="67">
        <v>10.8</v>
      </c>
      <c r="D6" s="67">
        <v>9</v>
      </c>
      <c r="E6" s="67">
        <v>23</v>
      </c>
      <c r="F6" s="67">
        <v>26.5</v>
      </c>
      <c r="G6" s="67">
        <v>9.8</v>
      </c>
    </row>
    <row r="7" spans="1:7">
      <c r="A7" s="24" t="s">
        <v>50</v>
      </c>
      <c r="B7" s="24" t="s">
        <v>51</v>
      </c>
      <c r="C7" s="67">
        <v>11.6</v>
      </c>
      <c r="D7" s="67">
        <v>9.1</v>
      </c>
      <c r="E7" s="67">
        <v>24.5</v>
      </c>
      <c r="F7" s="67">
        <v>28.4</v>
      </c>
      <c r="G7" s="67">
        <v>10.4</v>
      </c>
    </row>
    <row r="8" spans="1:7">
      <c r="A8" s="24" t="s">
        <v>50</v>
      </c>
      <c r="B8" s="24" t="s">
        <v>51</v>
      </c>
      <c r="C8" s="67">
        <v>11.8</v>
      </c>
      <c r="D8" s="67">
        <v>10.5</v>
      </c>
      <c r="E8" s="67">
        <v>25.2</v>
      </c>
      <c r="F8" s="67">
        <v>29.3</v>
      </c>
      <c r="G8" s="67">
        <v>10.3</v>
      </c>
    </row>
    <row r="9" spans="1:7">
      <c r="A9" s="24" t="s">
        <v>50</v>
      </c>
      <c r="B9" s="24" t="s">
        <v>51</v>
      </c>
      <c r="C9" s="67">
        <v>12.3</v>
      </c>
      <c r="D9" s="67">
        <v>11</v>
      </c>
      <c r="E9" s="67">
        <v>26.8</v>
      </c>
      <c r="F9" s="67">
        <v>31.5</v>
      </c>
      <c r="G9" s="67">
        <v>11.4</v>
      </c>
    </row>
    <row r="10" spans="1:7">
      <c r="A10" s="24" t="s">
        <v>50</v>
      </c>
      <c r="B10" s="24" t="s">
        <v>51</v>
      </c>
      <c r="C10" s="67">
        <v>12.6</v>
      </c>
      <c r="D10" s="67">
        <v>10</v>
      </c>
      <c r="E10" s="67">
        <v>27.7</v>
      </c>
      <c r="F10" s="67">
        <v>31.7</v>
      </c>
      <c r="G10" s="67">
        <v>11.4</v>
      </c>
    </row>
    <row r="11" spans="1:7">
      <c r="A11" s="24" t="s">
        <v>50</v>
      </c>
      <c r="B11" s="24" t="s">
        <v>51</v>
      </c>
      <c r="C11" s="67">
        <v>12.8</v>
      </c>
      <c r="D11" s="67">
        <v>10.9</v>
      </c>
      <c r="E11" s="67">
        <v>27.4</v>
      </c>
      <c r="F11" s="67">
        <v>31.5</v>
      </c>
      <c r="G11" s="67">
        <v>11</v>
      </c>
    </row>
    <row r="12" spans="1:7">
      <c r="A12" s="24" t="s">
        <v>50</v>
      </c>
      <c r="B12" s="24" t="s">
        <v>51</v>
      </c>
      <c r="C12" s="67">
        <v>12.9</v>
      </c>
      <c r="D12" s="67">
        <v>11</v>
      </c>
      <c r="E12" s="67">
        <v>26.8</v>
      </c>
      <c r="F12" s="67">
        <v>30.9</v>
      </c>
      <c r="G12" s="67">
        <v>11.4</v>
      </c>
    </row>
    <row r="13" spans="1:7">
      <c r="A13" s="24" t="s">
        <v>50</v>
      </c>
      <c r="B13" s="24" t="s">
        <v>51</v>
      </c>
      <c r="C13" s="67">
        <v>13.1</v>
      </c>
      <c r="D13" s="67">
        <v>10.6</v>
      </c>
      <c r="E13" s="67">
        <v>28.2</v>
      </c>
      <c r="F13" s="67">
        <v>32.3</v>
      </c>
      <c r="G13" s="67">
        <v>11</v>
      </c>
    </row>
    <row r="14" spans="1:7">
      <c r="A14" s="24" t="s">
        <v>50</v>
      </c>
      <c r="B14" s="24" t="s">
        <v>51</v>
      </c>
      <c r="C14" s="67">
        <v>13.9</v>
      </c>
      <c r="D14" s="67">
        <v>11.1</v>
      </c>
      <c r="E14" s="67">
        <v>29.2</v>
      </c>
      <c r="F14" s="67">
        <v>33.3</v>
      </c>
      <c r="G14" s="67">
        <v>12.1</v>
      </c>
    </row>
    <row r="15" spans="1:7">
      <c r="A15" s="24" t="s">
        <v>50</v>
      </c>
      <c r="B15" s="24" t="s">
        <v>51</v>
      </c>
      <c r="C15" s="67">
        <v>15</v>
      </c>
      <c r="D15" s="67">
        <v>10.9</v>
      </c>
      <c r="E15" s="67">
        <v>31.4</v>
      </c>
      <c r="F15" s="67">
        <v>36.4</v>
      </c>
      <c r="G15" s="67">
        <v>13.2</v>
      </c>
    </row>
    <row r="16" spans="1:7">
      <c r="A16" s="24" t="s">
        <v>50</v>
      </c>
      <c r="B16" s="24" t="s">
        <v>51</v>
      </c>
      <c r="C16" s="67">
        <v>15</v>
      </c>
      <c r="D16" s="67">
        <v>11.5</v>
      </c>
      <c r="E16" s="67">
        <v>32.4</v>
      </c>
      <c r="F16" s="67">
        <v>37</v>
      </c>
      <c r="G16" s="67">
        <v>13.4</v>
      </c>
    </row>
    <row r="17" spans="1:7">
      <c r="A17" s="24" t="s">
        <v>50</v>
      </c>
      <c r="B17" s="24" t="s">
        <v>51</v>
      </c>
      <c r="C17" s="67">
        <v>15</v>
      </c>
      <c r="D17" s="67">
        <v>11.9</v>
      </c>
      <c r="E17" s="67">
        <v>32.5</v>
      </c>
      <c r="F17" s="67">
        <v>37.2</v>
      </c>
      <c r="G17" s="67">
        <v>13.6</v>
      </c>
    </row>
    <row r="18" spans="1:7">
      <c r="A18" s="24" t="s">
        <v>50</v>
      </c>
      <c r="B18" s="24" t="s">
        <v>51</v>
      </c>
      <c r="C18" s="67">
        <v>15.2</v>
      </c>
      <c r="D18" s="67">
        <v>12.1</v>
      </c>
      <c r="E18" s="67">
        <v>32.3</v>
      </c>
      <c r="F18" s="67">
        <v>36.7</v>
      </c>
      <c r="G18" s="67">
        <v>13.6</v>
      </c>
    </row>
    <row r="19" spans="1:7">
      <c r="A19" s="24" t="s">
        <v>50</v>
      </c>
      <c r="B19" s="24" t="s">
        <v>51</v>
      </c>
      <c r="C19" s="67">
        <v>15.4</v>
      </c>
      <c r="D19" s="67">
        <v>11.8</v>
      </c>
      <c r="E19" s="67">
        <v>33</v>
      </c>
      <c r="F19" s="67">
        <v>37.5</v>
      </c>
      <c r="G19" s="67">
        <v>13.6</v>
      </c>
    </row>
    <row r="20" spans="1:7">
      <c r="A20" s="24" t="s">
        <v>50</v>
      </c>
      <c r="B20" s="24" t="s">
        <v>51</v>
      </c>
      <c r="C20" s="67">
        <v>15.7</v>
      </c>
      <c r="D20" s="67">
        <v>12.6</v>
      </c>
      <c r="E20" s="67">
        <v>35.8</v>
      </c>
      <c r="F20" s="67">
        <v>40.3</v>
      </c>
      <c r="G20" s="67">
        <v>14.5</v>
      </c>
    </row>
    <row r="21" spans="1:7">
      <c r="A21" s="24" t="s">
        <v>50</v>
      </c>
      <c r="B21" s="24" t="s">
        <v>51</v>
      </c>
      <c r="C21" s="67">
        <v>15.9</v>
      </c>
      <c r="D21" s="67">
        <v>12.7</v>
      </c>
      <c r="E21" s="67">
        <v>34</v>
      </c>
      <c r="F21" s="67">
        <v>38.9</v>
      </c>
      <c r="G21" s="67">
        <v>14.2</v>
      </c>
    </row>
    <row r="22" spans="1:7">
      <c r="A22" s="24" t="s">
        <v>50</v>
      </c>
      <c r="B22" s="24" t="s">
        <v>51</v>
      </c>
      <c r="C22" s="67">
        <v>16.1</v>
      </c>
      <c r="D22" s="67">
        <v>12.8</v>
      </c>
      <c r="E22" s="67">
        <v>34.9</v>
      </c>
      <c r="F22" s="67">
        <v>40.7</v>
      </c>
      <c r="G22" s="67">
        <v>15.7</v>
      </c>
    </row>
    <row r="23" spans="1:7">
      <c r="A23" s="24" t="s">
        <v>50</v>
      </c>
      <c r="B23" s="24" t="s">
        <v>51</v>
      </c>
      <c r="C23" s="67">
        <v>16.2</v>
      </c>
      <c r="D23" s="67">
        <v>13.3</v>
      </c>
      <c r="E23" s="67">
        <v>36</v>
      </c>
      <c r="F23" s="67">
        <v>41.7</v>
      </c>
      <c r="G23" s="67">
        <v>15.4</v>
      </c>
    </row>
    <row r="24" spans="1:7">
      <c r="A24" s="24" t="s">
        <v>50</v>
      </c>
      <c r="B24" s="24" t="s">
        <v>51</v>
      </c>
      <c r="C24" s="67">
        <v>16.3</v>
      </c>
      <c r="D24" s="67">
        <v>12.7</v>
      </c>
      <c r="E24" s="67">
        <v>35.6</v>
      </c>
      <c r="F24" s="67">
        <v>40.9</v>
      </c>
      <c r="G24" s="67">
        <v>14.9</v>
      </c>
    </row>
    <row r="25" spans="1:7">
      <c r="A25" s="24" t="s">
        <v>50</v>
      </c>
      <c r="B25" s="24" t="s">
        <v>51</v>
      </c>
      <c r="C25" s="67">
        <v>16.6</v>
      </c>
      <c r="D25" s="67">
        <v>13.5</v>
      </c>
      <c r="E25" s="67">
        <v>38.1</v>
      </c>
      <c r="F25" s="67">
        <v>43.4</v>
      </c>
      <c r="G25" s="67">
        <v>14.9</v>
      </c>
    </row>
    <row r="26" spans="1:7">
      <c r="A26" s="24" t="s">
        <v>50</v>
      </c>
      <c r="B26" s="24" t="s">
        <v>51</v>
      </c>
      <c r="C26" s="67">
        <v>16.8</v>
      </c>
      <c r="D26" s="67">
        <v>12.8</v>
      </c>
      <c r="E26" s="67">
        <v>36.2</v>
      </c>
      <c r="F26" s="67">
        <v>41.8</v>
      </c>
      <c r="G26" s="67">
        <v>14.9</v>
      </c>
    </row>
    <row r="27" spans="1:7">
      <c r="A27" s="24" t="s">
        <v>50</v>
      </c>
      <c r="B27" s="24" t="s">
        <v>51</v>
      </c>
      <c r="C27" s="67">
        <v>16.9</v>
      </c>
      <c r="D27" s="67">
        <v>13.2</v>
      </c>
      <c r="E27" s="67">
        <v>37.3</v>
      </c>
      <c r="F27" s="67">
        <v>42.7</v>
      </c>
      <c r="G27" s="67">
        <v>15.6</v>
      </c>
    </row>
    <row r="28" spans="1:7">
      <c r="A28" s="24" t="s">
        <v>50</v>
      </c>
      <c r="B28" s="24" t="s">
        <v>51</v>
      </c>
      <c r="C28" s="67">
        <v>17.1</v>
      </c>
      <c r="D28" s="67">
        <v>12.6</v>
      </c>
      <c r="E28" s="67">
        <v>36.4</v>
      </c>
      <c r="F28" s="67">
        <v>42</v>
      </c>
      <c r="G28" s="67">
        <v>15.1</v>
      </c>
    </row>
    <row r="29" spans="1:7">
      <c r="A29" s="24" t="s">
        <v>50</v>
      </c>
      <c r="B29" s="24" t="s">
        <v>51</v>
      </c>
      <c r="C29" s="67">
        <v>18</v>
      </c>
      <c r="D29" s="67">
        <v>13.7</v>
      </c>
      <c r="E29" s="67">
        <v>39.2</v>
      </c>
      <c r="F29" s="67">
        <v>44.4</v>
      </c>
      <c r="G29" s="67">
        <v>16.2</v>
      </c>
    </row>
    <row r="30" spans="1:7">
      <c r="A30" s="24" t="s">
        <v>50</v>
      </c>
      <c r="B30" s="24" t="s">
        <v>51</v>
      </c>
      <c r="C30" s="67">
        <v>18.8</v>
      </c>
      <c r="D30" s="67">
        <v>15.8</v>
      </c>
      <c r="E30" s="67">
        <v>42.1</v>
      </c>
      <c r="F30" s="67">
        <v>49</v>
      </c>
      <c r="G30" s="67">
        <v>17.8</v>
      </c>
    </row>
    <row r="31" spans="1:7">
      <c r="A31" s="24" t="s">
        <v>50</v>
      </c>
      <c r="B31" s="24" t="s">
        <v>51</v>
      </c>
      <c r="C31" s="67">
        <v>19.3</v>
      </c>
      <c r="D31" s="67">
        <v>13.5</v>
      </c>
      <c r="E31" s="67">
        <v>41.6</v>
      </c>
      <c r="F31" s="67">
        <v>47.4</v>
      </c>
      <c r="G31" s="67">
        <v>17.8</v>
      </c>
    </row>
    <row r="32" spans="1:7">
      <c r="A32" s="24" t="s">
        <v>50</v>
      </c>
      <c r="B32" s="24" t="s">
        <v>51</v>
      </c>
      <c r="C32" s="67">
        <v>19.3</v>
      </c>
      <c r="D32" s="67">
        <v>13.8</v>
      </c>
      <c r="E32" s="67">
        <v>40.9</v>
      </c>
      <c r="F32" s="67">
        <v>46.5</v>
      </c>
      <c r="G32" s="67">
        <v>16.8</v>
      </c>
    </row>
    <row r="33" spans="1:7">
      <c r="A33" s="24" t="s">
        <v>50</v>
      </c>
      <c r="B33" s="24" t="s">
        <v>51</v>
      </c>
      <c r="C33" s="67">
        <v>19.7</v>
      </c>
      <c r="D33" s="67">
        <v>15.3</v>
      </c>
      <c r="E33" s="67">
        <v>41.9</v>
      </c>
      <c r="F33" s="67">
        <v>48.5</v>
      </c>
      <c r="G33" s="67">
        <v>17.8</v>
      </c>
    </row>
    <row r="34" spans="1:7">
      <c r="A34" s="24" t="s">
        <v>50</v>
      </c>
      <c r="B34" s="24" t="s">
        <v>51</v>
      </c>
      <c r="C34" s="67">
        <v>19.8</v>
      </c>
      <c r="D34" s="67">
        <v>14.2</v>
      </c>
      <c r="E34" s="67">
        <v>43.2</v>
      </c>
      <c r="F34" s="67">
        <v>49.7</v>
      </c>
      <c r="G34" s="67">
        <v>18.6</v>
      </c>
    </row>
    <row r="35" spans="1:7">
      <c r="A35" s="24" t="s">
        <v>50</v>
      </c>
      <c r="B35" s="24" t="s">
        <v>51</v>
      </c>
      <c r="C35" s="67">
        <v>21.3</v>
      </c>
      <c r="D35" s="67">
        <v>15.7</v>
      </c>
      <c r="E35" s="67">
        <v>47.1</v>
      </c>
      <c r="F35" s="67">
        <v>54.6</v>
      </c>
      <c r="G35" s="67">
        <v>20</v>
      </c>
    </row>
    <row r="36" spans="1:7">
      <c r="A36" s="24" t="s">
        <v>50</v>
      </c>
      <c r="B36" s="24" t="s">
        <v>52</v>
      </c>
      <c r="C36" s="67">
        <v>7.2</v>
      </c>
      <c r="D36" s="67">
        <v>6.5</v>
      </c>
      <c r="E36" s="67">
        <v>14.7</v>
      </c>
      <c r="F36" s="67">
        <v>17.1</v>
      </c>
      <c r="G36" s="67">
        <v>6.1</v>
      </c>
    </row>
    <row r="37" spans="1:7">
      <c r="A37" s="24" t="s">
        <v>50</v>
      </c>
      <c r="B37" s="24" t="s">
        <v>52</v>
      </c>
      <c r="C37" s="67">
        <v>9</v>
      </c>
      <c r="D37" s="67">
        <v>8.5</v>
      </c>
      <c r="E37" s="67">
        <v>19.3</v>
      </c>
      <c r="F37" s="67">
        <v>22.7</v>
      </c>
      <c r="G37" s="67">
        <v>7.7</v>
      </c>
    </row>
    <row r="38" spans="1:7">
      <c r="A38" s="24" t="s">
        <v>50</v>
      </c>
      <c r="B38" s="24" t="s">
        <v>52</v>
      </c>
      <c r="C38" s="67">
        <v>9.1</v>
      </c>
      <c r="D38" s="67">
        <v>8.1</v>
      </c>
      <c r="E38" s="67">
        <v>18.5</v>
      </c>
      <c r="F38" s="67">
        <v>21.6</v>
      </c>
      <c r="G38" s="67">
        <v>7.7</v>
      </c>
    </row>
    <row r="39" spans="1:7">
      <c r="A39" s="24" t="s">
        <v>50</v>
      </c>
      <c r="B39" s="24" t="s">
        <v>52</v>
      </c>
      <c r="C39" s="67" t="s">
        <v>53</v>
      </c>
      <c r="D39" s="67">
        <v>8.2</v>
      </c>
      <c r="E39" s="67">
        <v>19.2</v>
      </c>
      <c r="F39" s="67">
        <v>22.2</v>
      </c>
      <c r="G39" s="67" t="s">
        <v>53</v>
      </c>
    </row>
    <row r="40" spans="1:7">
      <c r="A40" s="24" t="s">
        <v>50</v>
      </c>
      <c r="B40" s="24" t="s">
        <v>52</v>
      </c>
      <c r="C40" s="67">
        <v>9.8</v>
      </c>
      <c r="D40" s="67">
        <v>8.9</v>
      </c>
      <c r="E40" s="67">
        <v>20.4</v>
      </c>
      <c r="F40" s="67">
        <v>23.9</v>
      </c>
      <c r="G40" s="67">
        <v>8.8</v>
      </c>
    </row>
    <row r="41" spans="1:7">
      <c r="A41" s="24" t="s">
        <v>50</v>
      </c>
      <c r="B41" s="24" t="s">
        <v>52</v>
      </c>
      <c r="C41" s="67">
        <v>10.1</v>
      </c>
      <c r="D41" s="67">
        <v>9.3</v>
      </c>
      <c r="E41" s="67">
        <v>20.9</v>
      </c>
      <c r="F41" s="67">
        <v>24.4</v>
      </c>
      <c r="G41" s="67">
        <v>8.4</v>
      </c>
    </row>
    <row r="42" spans="1:7">
      <c r="A42" s="24" t="s">
        <v>50</v>
      </c>
      <c r="B42" s="24" t="s">
        <v>52</v>
      </c>
      <c r="C42" s="67">
        <v>10.3</v>
      </c>
      <c r="D42" s="67">
        <v>9.5</v>
      </c>
      <c r="E42" s="67">
        <v>21.3</v>
      </c>
      <c r="F42" s="67">
        <v>24.7</v>
      </c>
      <c r="G42" s="67">
        <v>8.9</v>
      </c>
    </row>
    <row r="43" spans="1:7">
      <c r="A43" s="24" t="s">
        <v>50</v>
      </c>
      <c r="B43" s="24" t="s">
        <v>52</v>
      </c>
      <c r="C43" s="67">
        <v>10.4</v>
      </c>
      <c r="D43" s="67">
        <v>9.7</v>
      </c>
      <c r="E43" s="67">
        <v>21.7</v>
      </c>
      <c r="F43" s="67">
        <v>25.4</v>
      </c>
      <c r="G43" s="67">
        <v>8.3</v>
      </c>
    </row>
    <row r="44" spans="1:7">
      <c r="A44" s="24" t="s">
        <v>50</v>
      </c>
      <c r="B44" s="24" t="s">
        <v>52</v>
      </c>
      <c r="C44" s="67">
        <v>10.8</v>
      </c>
      <c r="D44" s="67">
        <v>9.5</v>
      </c>
      <c r="E44" s="67">
        <v>22.5</v>
      </c>
      <c r="F44" s="67">
        <v>26.3</v>
      </c>
      <c r="G44" s="67">
        <v>9.1</v>
      </c>
    </row>
    <row r="45" spans="1:7">
      <c r="A45" s="24" t="s">
        <v>50</v>
      </c>
      <c r="B45" s="24" t="s">
        <v>52</v>
      </c>
      <c r="C45" s="67">
        <v>11</v>
      </c>
      <c r="D45" s="67">
        <v>9.8</v>
      </c>
      <c r="E45" s="67">
        <v>22.5</v>
      </c>
      <c r="F45" s="67">
        <v>25.7</v>
      </c>
      <c r="G45" s="67">
        <v>8.2</v>
      </c>
    </row>
    <row r="46" spans="1:7">
      <c r="A46" s="24" t="s">
        <v>50</v>
      </c>
      <c r="B46" s="24" t="s">
        <v>52</v>
      </c>
      <c r="C46" s="67">
        <v>11.2</v>
      </c>
      <c r="D46" s="67">
        <v>10</v>
      </c>
      <c r="E46" s="67">
        <v>22.8</v>
      </c>
      <c r="F46" s="67">
        <v>26.9</v>
      </c>
      <c r="G46" s="67">
        <v>9.4</v>
      </c>
    </row>
    <row r="47" spans="1:7">
      <c r="A47" s="24" t="s">
        <v>50</v>
      </c>
      <c r="B47" s="24" t="s">
        <v>52</v>
      </c>
      <c r="C47" s="67">
        <v>11.5</v>
      </c>
      <c r="D47" s="67">
        <v>11</v>
      </c>
      <c r="E47" s="67">
        <v>24.7</v>
      </c>
      <c r="F47" s="67">
        <v>29.2</v>
      </c>
      <c r="G47" s="67">
        <v>10.1</v>
      </c>
    </row>
    <row r="48" spans="1:7">
      <c r="A48" s="24" t="s">
        <v>50</v>
      </c>
      <c r="B48" s="24" t="s">
        <v>52</v>
      </c>
      <c r="C48" s="67">
        <v>11.6</v>
      </c>
      <c r="D48" s="67">
        <v>11</v>
      </c>
      <c r="E48" s="67">
        <v>24.6</v>
      </c>
      <c r="F48" s="67">
        <v>28.5</v>
      </c>
      <c r="G48" s="67">
        <v>10.4</v>
      </c>
    </row>
    <row r="49" spans="1:7">
      <c r="A49" s="24" t="s">
        <v>50</v>
      </c>
      <c r="B49" s="24" t="s">
        <v>52</v>
      </c>
      <c r="C49" s="67">
        <v>11.6</v>
      </c>
      <c r="D49" s="67">
        <v>11.4</v>
      </c>
      <c r="E49" s="67">
        <v>23.7</v>
      </c>
      <c r="F49" s="67">
        <v>27.7</v>
      </c>
      <c r="G49" s="67">
        <v>10</v>
      </c>
    </row>
    <row r="50" spans="1:7">
      <c r="A50" s="24" t="s">
        <v>50</v>
      </c>
      <c r="B50" s="24" t="s">
        <v>52</v>
      </c>
      <c r="C50" s="67">
        <v>11.7</v>
      </c>
      <c r="D50" s="67">
        <v>10.6</v>
      </c>
      <c r="E50" s="67">
        <v>24.9</v>
      </c>
      <c r="F50" s="67">
        <v>28.5</v>
      </c>
      <c r="G50" s="67">
        <v>10.4</v>
      </c>
    </row>
    <row r="51" spans="1:7">
      <c r="A51" s="24" t="s">
        <v>50</v>
      </c>
      <c r="B51" s="24" t="s">
        <v>52</v>
      </c>
      <c r="C51" s="67">
        <v>11.9</v>
      </c>
      <c r="D51" s="67">
        <v>11.4</v>
      </c>
      <c r="E51" s="67">
        <v>26</v>
      </c>
      <c r="F51" s="67">
        <v>30.1</v>
      </c>
      <c r="G51" s="67">
        <v>10.9</v>
      </c>
    </row>
    <row r="52" spans="1:7">
      <c r="A52" s="24" t="s">
        <v>50</v>
      </c>
      <c r="B52" s="24" t="s">
        <v>52</v>
      </c>
      <c r="C52" s="67">
        <v>12</v>
      </c>
      <c r="D52" s="67">
        <v>10.7</v>
      </c>
      <c r="E52" s="67">
        <v>24.6</v>
      </c>
      <c r="F52" s="67">
        <v>28.9</v>
      </c>
      <c r="G52" s="67">
        <v>10.5</v>
      </c>
    </row>
    <row r="53" spans="1:7">
      <c r="A53" s="24" t="s">
        <v>50</v>
      </c>
      <c r="B53" s="24" t="s">
        <v>52</v>
      </c>
      <c r="C53" s="67">
        <v>12</v>
      </c>
      <c r="D53" s="67">
        <v>11.1</v>
      </c>
      <c r="E53" s="67">
        <v>25.4</v>
      </c>
      <c r="F53" s="67">
        <v>29.2</v>
      </c>
      <c r="G53" s="67">
        <v>11</v>
      </c>
    </row>
    <row r="54" spans="1:7">
      <c r="A54" s="24" t="s">
        <v>50</v>
      </c>
      <c r="B54" s="24" t="s">
        <v>52</v>
      </c>
      <c r="C54" s="67">
        <v>12.6</v>
      </c>
      <c r="D54" s="67">
        <v>12.2</v>
      </c>
      <c r="E54" s="67">
        <v>26.1</v>
      </c>
      <c r="F54" s="67">
        <v>31.6</v>
      </c>
      <c r="G54" s="67">
        <v>11.2</v>
      </c>
    </row>
    <row r="55" spans="1:7">
      <c r="A55" s="24" t="s">
        <v>50</v>
      </c>
      <c r="B55" s="24" t="s">
        <v>52</v>
      </c>
      <c r="C55" s="67">
        <v>12.8</v>
      </c>
      <c r="D55" s="67">
        <v>11.7</v>
      </c>
      <c r="E55" s="67">
        <v>27.1</v>
      </c>
      <c r="F55" s="67">
        <v>31.2</v>
      </c>
      <c r="G55" s="67">
        <v>11.9</v>
      </c>
    </row>
    <row r="56" spans="1:7">
      <c r="A56" s="24" t="s">
        <v>50</v>
      </c>
      <c r="B56" s="24" t="s">
        <v>52</v>
      </c>
      <c r="C56" s="67">
        <v>13.1</v>
      </c>
      <c r="D56" s="67">
        <v>11.5</v>
      </c>
      <c r="E56" s="67">
        <v>27.6</v>
      </c>
      <c r="F56" s="67">
        <v>32.6</v>
      </c>
      <c r="G56" s="67">
        <v>11.1</v>
      </c>
    </row>
    <row r="57" spans="1:7">
      <c r="A57" s="24" t="s">
        <v>50</v>
      </c>
      <c r="B57" s="24" t="s">
        <v>52</v>
      </c>
      <c r="C57" s="67">
        <v>13.2</v>
      </c>
      <c r="D57" s="67">
        <v>12.2</v>
      </c>
      <c r="E57" s="67">
        <v>27.9</v>
      </c>
      <c r="F57" s="67">
        <v>32.1</v>
      </c>
      <c r="G57" s="67">
        <v>11.5</v>
      </c>
    </row>
    <row r="58" spans="1:7">
      <c r="A58" s="24" t="s">
        <v>50</v>
      </c>
      <c r="B58" s="24" t="s">
        <v>52</v>
      </c>
      <c r="C58" s="67">
        <v>13.4</v>
      </c>
      <c r="D58" s="67">
        <v>11.8</v>
      </c>
      <c r="E58" s="67">
        <v>28.4</v>
      </c>
      <c r="F58" s="67">
        <v>32.7</v>
      </c>
      <c r="G58" s="67">
        <v>11.7</v>
      </c>
    </row>
    <row r="59" spans="1:7">
      <c r="A59" s="24" t="s">
        <v>50</v>
      </c>
      <c r="B59" s="24" t="s">
        <v>52</v>
      </c>
      <c r="C59" s="67">
        <v>13.7</v>
      </c>
      <c r="D59" s="67">
        <v>12.5</v>
      </c>
      <c r="E59" s="67">
        <v>28.6</v>
      </c>
      <c r="F59" s="67">
        <v>33.8</v>
      </c>
      <c r="G59" s="67">
        <v>11.9</v>
      </c>
    </row>
    <row r="60" spans="1:7">
      <c r="A60" s="24" t="s">
        <v>50</v>
      </c>
      <c r="B60" s="24" t="s">
        <v>52</v>
      </c>
      <c r="C60" s="67">
        <v>13.9</v>
      </c>
      <c r="D60" s="67">
        <v>13</v>
      </c>
      <c r="E60" s="67">
        <v>30</v>
      </c>
      <c r="F60" s="67">
        <v>34.9</v>
      </c>
      <c r="G60" s="67">
        <v>13.1</v>
      </c>
    </row>
    <row r="61" spans="1:7">
      <c r="A61" s="24" t="s">
        <v>50</v>
      </c>
      <c r="B61" s="24" t="s">
        <v>52</v>
      </c>
      <c r="C61" s="67">
        <v>14.7</v>
      </c>
      <c r="D61" s="67">
        <v>12.5</v>
      </c>
      <c r="E61" s="67">
        <v>30.1</v>
      </c>
      <c r="F61" s="67">
        <v>34.7</v>
      </c>
      <c r="G61" s="67">
        <v>12.5</v>
      </c>
    </row>
    <row r="62" spans="1:7">
      <c r="A62" s="24" t="s">
        <v>50</v>
      </c>
      <c r="B62" s="24" t="s">
        <v>52</v>
      </c>
      <c r="C62" s="67">
        <v>14.9</v>
      </c>
      <c r="D62" s="67">
        <v>13.2</v>
      </c>
      <c r="E62" s="67">
        <v>30.1</v>
      </c>
      <c r="F62" s="67">
        <v>35.6</v>
      </c>
      <c r="G62" s="67">
        <v>12</v>
      </c>
    </row>
    <row r="63" spans="1:7">
      <c r="A63" s="24" t="s">
        <v>50</v>
      </c>
      <c r="B63" s="24" t="s">
        <v>52</v>
      </c>
      <c r="C63" s="67">
        <v>15</v>
      </c>
      <c r="D63" s="67">
        <v>14.2</v>
      </c>
      <c r="E63" s="67">
        <v>32.8</v>
      </c>
      <c r="F63" s="67">
        <v>37.4</v>
      </c>
      <c r="G63" s="67">
        <v>14</v>
      </c>
    </row>
    <row r="64" spans="1:7">
      <c r="A64" s="24" t="s">
        <v>50</v>
      </c>
      <c r="B64" s="24" t="s">
        <v>52</v>
      </c>
      <c r="C64" s="67">
        <v>15.1</v>
      </c>
      <c r="D64" s="67">
        <v>13.3</v>
      </c>
      <c r="E64" s="67">
        <v>31.8</v>
      </c>
      <c r="F64" s="67">
        <v>36.3</v>
      </c>
      <c r="G64" s="67">
        <v>13.5</v>
      </c>
    </row>
    <row r="65" spans="1:7">
      <c r="A65" s="24" t="s">
        <v>50</v>
      </c>
      <c r="B65" s="24" t="s">
        <v>52</v>
      </c>
      <c r="C65" s="67">
        <v>15.1</v>
      </c>
      <c r="D65" s="67">
        <v>13.5</v>
      </c>
      <c r="E65" s="67">
        <v>31.9</v>
      </c>
      <c r="F65" s="67">
        <v>37</v>
      </c>
      <c r="G65" s="67">
        <v>13.8</v>
      </c>
    </row>
    <row r="66" spans="1:7">
      <c r="A66" s="24" t="s">
        <v>50</v>
      </c>
      <c r="B66" s="24" t="s">
        <v>52</v>
      </c>
      <c r="C66" s="67">
        <v>15.1</v>
      </c>
      <c r="D66" s="67">
        <v>13.8</v>
      </c>
      <c r="E66" s="67">
        <v>31.7</v>
      </c>
      <c r="F66" s="67">
        <v>36.6</v>
      </c>
      <c r="G66" s="67">
        <v>13</v>
      </c>
    </row>
    <row r="67" spans="1:7">
      <c r="A67" s="24" t="s">
        <v>50</v>
      </c>
      <c r="B67" s="24" t="s">
        <v>52</v>
      </c>
      <c r="C67" s="67">
        <v>15.2</v>
      </c>
      <c r="D67" s="67">
        <v>14.3</v>
      </c>
      <c r="E67" s="67">
        <v>33.9</v>
      </c>
      <c r="F67" s="67">
        <v>38.5</v>
      </c>
      <c r="G67" s="67">
        <v>14.7</v>
      </c>
    </row>
    <row r="68" spans="1:7">
      <c r="A68" s="24" t="s">
        <v>50</v>
      </c>
      <c r="B68" s="24" t="s">
        <v>52</v>
      </c>
      <c r="C68" s="67">
        <v>15.3</v>
      </c>
      <c r="D68" s="67">
        <v>14.2</v>
      </c>
      <c r="E68" s="67">
        <v>32.6</v>
      </c>
      <c r="F68" s="67">
        <v>38.3</v>
      </c>
      <c r="G68" s="67">
        <v>13.8</v>
      </c>
    </row>
    <row r="69" spans="1:7">
      <c r="A69" s="24" t="s">
        <v>50</v>
      </c>
      <c r="B69" s="24" t="s">
        <v>52</v>
      </c>
      <c r="C69" s="67">
        <v>15.5</v>
      </c>
      <c r="D69" s="67">
        <v>13.8</v>
      </c>
      <c r="E69" s="67">
        <v>33.4</v>
      </c>
      <c r="F69" s="67">
        <v>38.7</v>
      </c>
      <c r="G69" s="67">
        <v>14.7</v>
      </c>
    </row>
    <row r="70" spans="1:7">
      <c r="A70" s="24" t="s">
        <v>50</v>
      </c>
      <c r="B70" s="24" t="s">
        <v>52</v>
      </c>
      <c r="C70" s="67">
        <v>15.6</v>
      </c>
      <c r="D70" s="67">
        <v>13.9</v>
      </c>
      <c r="E70" s="67">
        <v>32.8</v>
      </c>
      <c r="F70" s="67">
        <v>37.9</v>
      </c>
      <c r="G70" s="67">
        <v>13.4</v>
      </c>
    </row>
    <row r="71" spans="1:7">
      <c r="A71" s="24" t="s">
        <v>50</v>
      </c>
      <c r="B71" s="24" t="s">
        <v>52</v>
      </c>
      <c r="C71" s="67">
        <v>15.6</v>
      </c>
      <c r="D71" s="67">
        <v>14.7</v>
      </c>
      <c r="E71" s="67">
        <v>33.9</v>
      </c>
      <c r="F71" s="67">
        <v>39.5</v>
      </c>
      <c r="G71" s="67">
        <v>14.3</v>
      </c>
    </row>
    <row r="72" spans="1:7">
      <c r="A72" s="24" t="s">
        <v>50</v>
      </c>
      <c r="B72" s="24" t="s">
        <v>52</v>
      </c>
      <c r="C72" s="67">
        <v>15.8</v>
      </c>
      <c r="D72" s="67">
        <v>15</v>
      </c>
      <c r="E72" s="67">
        <v>34.5</v>
      </c>
      <c r="F72" s="67">
        <v>40.3</v>
      </c>
      <c r="G72" s="67">
        <v>15.3</v>
      </c>
    </row>
    <row r="73" spans="1:7">
      <c r="A73" s="24" t="s">
        <v>50</v>
      </c>
      <c r="B73" s="24" t="s">
        <v>52</v>
      </c>
      <c r="C73" s="67">
        <v>16.2</v>
      </c>
      <c r="D73" s="67">
        <v>15.2</v>
      </c>
      <c r="E73" s="67">
        <v>34.5</v>
      </c>
      <c r="F73" s="67">
        <v>40.1</v>
      </c>
      <c r="G73" s="67">
        <v>13.9</v>
      </c>
    </row>
    <row r="74" spans="1:7">
      <c r="A74" s="24" t="s">
        <v>50</v>
      </c>
      <c r="B74" s="24" t="s">
        <v>52</v>
      </c>
      <c r="C74" s="67">
        <v>16.4</v>
      </c>
      <c r="D74" s="67">
        <v>14</v>
      </c>
      <c r="E74" s="67">
        <v>34.2</v>
      </c>
      <c r="F74" s="67">
        <v>39.8</v>
      </c>
      <c r="G74" s="67">
        <v>15.2</v>
      </c>
    </row>
    <row r="75" spans="1:7">
      <c r="A75" s="24" t="s">
        <v>50</v>
      </c>
      <c r="B75" s="24" t="s">
        <v>52</v>
      </c>
      <c r="C75" s="67">
        <v>16.7</v>
      </c>
      <c r="D75" s="67">
        <v>16.1</v>
      </c>
      <c r="E75" s="67">
        <v>36.6</v>
      </c>
      <c r="F75" s="67">
        <v>41.9</v>
      </c>
      <c r="G75" s="67">
        <v>15.4</v>
      </c>
    </row>
    <row r="76" spans="1:7">
      <c r="A76" s="24" t="s">
        <v>50</v>
      </c>
      <c r="B76" s="24" t="s">
        <v>52</v>
      </c>
      <c r="C76" s="67">
        <v>17.4</v>
      </c>
      <c r="D76" s="67">
        <v>16.9</v>
      </c>
      <c r="E76" s="67">
        <v>38.2</v>
      </c>
      <c r="F76" s="67">
        <v>44.1</v>
      </c>
      <c r="G76" s="67">
        <v>16.6</v>
      </c>
    </row>
    <row r="77" spans="1:7">
      <c r="A77" s="24" t="s">
        <v>50</v>
      </c>
      <c r="B77" s="24" t="s">
        <v>52</v>
      </c>
      <c r="C77" s="67">
        <v>17.5</v>
      </c>
      <c r="D77" s="67">
        <v>16.7</v>
      </c>
      <c r="E77" s="67">
        <v>38.6</v>
      </c>
      <c r="F77" s="67">
        <v>44.5</v>
      </c>
      <c r="G77" s="67">
        <v>17</v>
      </c>
    </row>
    <row r="78" spans="1:7">
      <c r="A78" s="24" t="s">
        <v>50</v>
      </c>
      <c r="B78" s="24" t="s">
        <v>52</v>
      </c>
      <c r="C78" s="67">
        <v>19.2</v>
      </c>
      <c r="D78" s="67">
        <v>16.5</v>
      </c>
      <c r="E78" s="67">
        <v>40.9</v>
      </c>
      <c r="F78" s="67">
        <v>47.9</v>
      </c>
      <c r="G78" s="67">
        <v>18.1</v>
      </c>
    </row>
    <row r="79" spans="1:7">
      <c r="A79" s="24" t="s">
        <v>54</v>
      </c>
      <c r="B79" s="24" t="s">
        <v>51</v>
      </c>
      <c r="C79" s="67">
        <v>9.1</v>
      </c>
      <c r="D79" s="67">
        <v>6.9</v>
      </c>
      <c r="E79" s="67">
        <v>16.7</v>
      </c>
      <c r="F79" s="67">
        <v>18.6</v>
      </c>
      <c r="G79" s="67">
        <v>7.4</v>
      </c>
    </row>
    <row r="80" spans="1:7">
      <c r="A80" s="24" t="s">
        <v>54</v>
      </c>
      <c r="B80" s="24" t="s">
        <v>51</v>
      </c>
      <c r="C80" s="67">
        <v>10.7</v>
      </c>
      <c r="D80" s="67">
        <v>8.6</v>
      </c>
      <c r="E80" s="67">
        <v>20.7</v>
      </c>
      <c r="F80" s="67">
        <v>22.7</v>
      </c>
      <c r="G80" s="67">
        <v>9.2</v>
      </c>
    </row>
    <row r="81" spans="1:7">
      <c r="A81" s="24" t="s">
        <v>54</v>
      </c>
      <c r="B81" s="24" t="s">
        <v>51</v>
      </c>
      <c r="C81" s="67">
        <v>11.4</v>
      </c>
      <c r="D81" s="67">
        <v>9</v>
      </c>
      <c r="E81" s="67">
        <v>22.7</v>
      </c>
      <c r="F81" s="67">
        <v>24.8</v>
      </c>
      <c r="G81" s="67">
        <v>10.1</v>
      </c>
    </row>
    <row r="82" spans="1:7">
      <c r="A82" s="24" t="s">
        <v>54</v>
      </c>
      <c r="B82" s="24" t="s">
        <v>51</v>
      </c>
      <c r="C82" s="67">
        <v>12.5</v>
      </c>
      <c r="D82" s="67">
        <v>9.4</v>
      </c>
      <c r="E82" s="67">
        <v>24.2</v>
      </c>
      <c r="F82" s="67">
        <v>27</v>
      </c>
      <c r="G82" s="67">
        <v>11.2</v>
      </c>
    </row>
    <row r="83" spans="1:7">
      <c r="A83" s="24" t="s">
        <v>54</v>
      </c>
      <c r="B83" s="24" t="s">
        <v>51</v>
      </c>
      <c r="C83" s="67">
        <v>12.7</v>
      </c>
      <c r="D83" s="67">
        <v>10.4</v>
      </c>
      <c r="E83" s="67">
        <v>26</v>
      </c>
      <c r="F83" s="67">
        <v>28.8</v>
      </c>
      <c r="G83" s="67">
        <v>12.1</v>
      </c>
    </row>
    <row r="84" spans="1:7">
      <c r="A84" s="24" t="s">
        <v>54</v>
      </c>
      <c r="B84" s="24" t="s">
        <v>51</v>
      </c>
      <c r="C84" s="67">
        <v>13.2</v>
      </c>
      <c r="D84" s="67">
        <v>11</v>
      </c>
      <c r="E84" s="67">
        <v>27.1</v>
      </c>
      <c r="F84" s="67">
        <v>30.4</v>
      </c>
      <c r="G84" s="67">
        <v>12.2</v>
      </c>
    </row>
    <row r="85" spans="1:7">
      <c r="A85" s="24" t="s">
        <v>54</v>
      </c>
      <c r="B85" s="24" t="s">
        <v>51</v>
      </c>
      <c r="C85" s="67">
        <v>13.4</v>
      </c>
      <c r="D85" s="67">
        <v>10.1</v>
      </c>
      <c r="E85" s="67">
        <v>26.6</v>
      </c>
      <c r="F85" s="67">
        <v>29.6</v>
      </c>
      <c r="G85" s="67">
        <v>12</v>
      </c>
    </row>
    <row r="86" spans="1:7">
      <c r="A86" s="24" t="s">
        <v>54</v>
      </c>
      <c r="B86" s="24" t="s">
        <v>51</v>
      </c>
      <c r="C86" s="67">
        <v>14</v>
      </c>
      <c r="D86" s="67">
        <v>11.5</v>
      </c>
      <c r="E86" s="67">
        <v>29.2</v>
      </c>
      <c r="F86" s="67">
        <v>32.2</v>
      </c>
      <c r="G86" s="67">
        <v>13.1</v>
      </c>
    </row>
    <row r="87" spans="1:7">
      <c r="A87" s="24" t="s">
        <v>54</v>
      </c>
      <c r="B87" s="24" t="s">
        <v>51</v>
      </c>
      <c r="C87" s="67">
        <v>14.1</v>
      </c>
      <c r="D87" s="67">
        <v>10.4</v>
      </c>
      <c r="E87" s="67">
        <v>28.9</v>
      </c>
      <c r="F87" s="67">
        <v>31.8</v>
      </c>
      <c r="G87" s="67">
        <v>13.5</v>
      </c>
    </row>
    <row r="88" spans="1:7">
      <c r="A88" s="24" t="s">
        <v>54</v>
      </c>
      <c r="B88" s="24" t="s">
        <v>51</v>
      </c>
      <c r="C88" s="67">
        <v>14.1</v>
      </c>
      <c r="D88" s="67">
        <v>10.7</v>
      </c>
      <c r="E88" s="67">
        <v>28.7</v>
      </c>
      <c r="F88" s="67">
        <v>31.9</v>
      </c>
      <c r="G88" s="67">
        <v>13.3</v>
      </c>
    </row>
    <row r="89" spans="1:7">
      <c r="A89" s="24" t="s">
        <v>54</v>
      </c>
      <c r="B89" s="24" t="s">
        <v>51</v>
      </c>
      <c r="C89" s="67">
        <v>14.2</v>
      </c>
      <c r="D89" s="67">
        <v>10.6</v>
      </c>
      <c r="E89" s="67">
        <v>28.7</v>
      </c>
      <c r="F89" s="67">
        <v>31.7</v>
      </c>
      <c r="G89" s="67">
        <v>12.9</v>
      </c>
    </row>
    <row r="90" spans="1:7">
      <c r="A90" s="24" t="s">
        <v>54</v>
      </c>
      <c r="B90" s="24" t="s">
        <v>51</v>
      </c>
      <c r="C90" s="67">
        <v>14.2</v>
      </c>
      <c r="D90" s="67">
        <v>10.7</v>
      </c>
      <c r="E90" s="67">
        <v>27.8</v>
      </c>
      <c r="F90" s="67">
        <v>30.9</v>
      </c>
      <c r="G90" s="67">
        <v>12.7</v>
      </c>
    </row>
    <row r="91" spans="1:7">
      <c r="A91" s="24" t="s">
        <v>54</v>
      </c>
      <c r="B91" s="24" t="s">
        <v>51</v>
      </c>
      <c r="C91" s="67">
        <v>14.2</v>
      </c>
      <c r="D91" s="67">
        <v>11.3</v>
      </c>
      <c r="E91" s="67">
        <v>29.2</v>
      </c>
      <c r="F91" s="67">
        <v>32.2</v>
      </c>
      <c r="G91" s="67">
        <v>13.5</v>
      </c>
    </row>
    <row r="92" spans="1:7">
      <c r="A92" s="24" t="s">
        <v>54</v>
      </c>
      <c r="B92" s="24" t="s">
        <v>51</v>
      </c>
      <c r="C92" s="67">
        <v>14.6</v>
      </c>
      <c r="D92" s="67">
        <v>11.3</v>
      </c>
      <c r="E92" s="67">
        <v>29.9</v>
      </c>
      <c r="F92" s="67">
        <v>33.5</v>
      </c>
      <c r="G92" s="67">
        <v>12.8</v>
      </c>
    </row>
    <row r="93" spans="1:7">
      <c r="A93" s="24" t="s">
        <v>54</v>
      </c>
      <c r="B93" s="24" t="s">
        <v>51</v>
      </c>
      <c r="C93" s="67">
        <v>15.4</v>
      </c>
      <c r="D93" s="67">
        <v>11.1</v>
      </c>
      <c r="E93" s="67">
        <v>30.2</v>
      </c>
      <c r="F93" s="67">
        <v>33.6</v>
      </c>
      <c r="G93" s="67">
        <v>13.5</v>
      </c>
    </row>
    <row r="94" spans="1:7">
      <c r="A94" s="24" t="s">
        <v>54</v>
      </c>
      <c r="B94" s="24" t="s">
        <v>51</v>
      </c>
      <c r="C94" s="67">
        <v>15.7</v>
      </c>
      <c r="D94" s="67">
        <v>12.2</v>
      </c>
      <c r="E94" s="67">
        <v>31.7</v>
      </c>
      <c r="F94" s="67">
        <v>34.2</v>
      </c>
      <c r="G94" s="67">
        <v>14.2</v>
      </c>
    </row>
    <row r="95" spans="1:7">
      <c r="A95" s="24" t="s">
        <v>54</v>
      </c>
      <c r="B95" s="24" t="s">
        <v>51</v>
      </c>
      <c r="C95" s="67">
        <v>16.2</v>
      </c>
      <c r="D95" s="67">
        <v>11.8</v>
      </c>
      <c r="E95" s="67">
        <v>32.3</v>
      </c>
      <c r="F95" s="67">
        <v>35.3</v>
      </c>
      <c r="G95" s="67">
        <v>14.7</v>
      </c>
    </row>
    <row r="96" spans="1:7">
      <c r="A96" s="24" t="s">
        <v>54</v>
      </c>
      <c r="B96" s="24" t="s">
        <v>51</v>
      </c>
      <c r="C96" s="67">
        <v>16.3</v>
      </c>
      <c r="D96" s="67">
        <v>11.6</v>
      </c>
      <c r="E96" s="67">
        <v>31.6</v>
      </c>
      <c r="F96" s="67">
        <v>34.2</v>
      </c>
      <c r="G96" s="67">
        <v>14.5</v>
      </c>
    </row>
    <row r="97" spans="1:7">
      <c r="A97" s="24" t="s">
        <v>54</v>
      </c>
      <c r="B97" s="24" t="s">
        <v>51</v>
      </c>
      <c r="C97" s="67">
        <v>17.1</v>
      </c>
      <c r="D97" s="67">
        <v>12.6</v>
      </c>
      <c r="E97" s="67">
        <v>35</v>
      </c>
      <c r="F97" s="67">
        <v>38.9</v>
      </c>
      <c r="G97" s="67">
        <v>15.7</v>
      </c>
    </row>
    <row r="98" spans="1:7">
      <c r="A98" s="24" t="s">
        <v>54</v>
      </c>
      <c r="B98" s="24" t="s">
        <v>51</v>
      </c>
      <c r="C98" s="67">
        <v>17.5</v>
      </c>
      <c r="D98" s="67">
        <v>12</v>
      </c>
      <c r="E98" s="67">
        <v>34.4</v>
      </c>
      <c r="F98" s="67">
        <v>37.3</v>
      </c>
      <c r="G98" s="67">
        <v>15.3</v>
      </c>
    </row>
    <row r="99" spans="1:7">
      <c r="A99" s="24" t="s">
        <v>54</v>
      </c>
      <c r="B99" s="24" t="s">
        <v>51</v>
      </c>
      <c r="C99" s="67">
        <v>17.8</v>
      </c>
      <c r="D99" s="67">
        <v>12.5</v>
      </c>
      <c r="E99" s="67">
        <v>36</v>
      </c>
      <c r="F99" s="67">
        <v>39.8</v>
      </c>
      <c r="G99" s="67">
        <v>16.7</v>
      </c>
    </row>
    <row r="100" spans="1:7">
      <c r="A100" s="24" t="s">
        <v>54</v>
      </c>
      <c r="B100" s="24" t="s">
        <v>51</v>
      </c>
      <c r="C100" s="67">
        <v>17.9</v>
      </c>
      <c r="D100" s="67">
        <v>12.9</v>
      </c>
      <c r="E100" s="67">
        <v>36.9</v>
      </c>
      <c r="F100" s="67">
        <v>40.9</v>
      </c>
      <c r="G100" s="67">
        <v>16.5</v>
      </c>
    </row>
    <row r="101" spans="1:7">
      <c r="A101" s="24" t="s">
        <v>54</v>
      </c>
      <c r="B101" s="24" t="s">
        <v>51</v>
      </c>
      <c r="C101" s="67">
        <v>18</v>
      </c>
      <c r="D101" s="67">
        <v>13.4</v>
      </c>
      <c r="E101" s="67">
        <v>36.7</v>
      </c>
      <c r="F101" s="67">
        <v>41.3</v>
      </c>
      <c r="G101" s="67">
        <v>17.1</v>
      </c>
    </row>
    <row r="102" spans="1:7">
      <c r="A102" s="24" t="s">
        <v>54</v>
      </c>
      <c r="B102" s="24" t="s">
        <v>51</v>
      </c>
      <c r="C102" s="67">
        <v>18.4</v>
      </c>
      <c r="D102" s="67">
        <v>13.4</v>
      </c>
      <c r="E102" s="67">
        <v>37.9</v>
      </c>
      <c r="F102" s="67">
        <v>42.2</v>
      </c>
      <c r="G102" s="67">
        <v>17.7</v>
      </c>
    </row>
    <row r="103" spans="1:7">
      <c r="A103" s="24" t="s">
        <v>54</v>
      </c>
      <c r="B103" s="24" t="s">
        <v>51</v>
      </c>
      <c r="C103" s="67">
        <v>18.6</v>
      </c>
      <c r="D103" s="67">
        <v>13.4</v>
      </c>
      <c r="E103" s="67">
        <v>37.8</v>
      </c>
      <c r="F103" s="67">
        <v>41.9</v>
      </c>
      <c r="G103" s="67">
        <v>17.3</v>
      </c>
    </row>
    <row r="104" spans="1:7">
      <c r="A104" s="24" t="s">
        <v>54</v>
      </c>
      <c r="B104" s="24" t="s">
        <v>51</v>
      </c>
      <c r="C104" s="67">
        <v>18.6</v>
      </c>
      <c r="D104" s="67">
        <v>13.5</v>
      </c>
      <c r="E104" s="67">
        <v>36.9</v>
      </c>
      <c r="F104" s="67">
        <v>40.2</v>
      </c>
      <c r="G104" s="67">
        <v>17</v>
      </c>
    </row>
    <row r="105" spans="1:7">
      <c r="A105" s="24" t="s">
        <v>54</v>
      </c>
      <c r="B105" s="24" t="s">
        <v>51</v>
      </c>
      <c r="C105" s="67">
        <v>18.8</v>
      </c>
      <c r="D105" s="67">
        <v>13.4</v>
      </c>
      <c r="E105" s="67">
        <v>37.2</v>
      </c>
      <c r="F105" s="67">
        <v>41.1</v>
      </c>
      <c r="G105" s="67">
        <v>17.5</v>
      </c>
    </row>
    <row r="106" spans="1:7">
      <c r="A106" s="24" t="s">
        <v>54</v>
      </c>
      <c r="B106" s="24" t="s">
        <v>51</v>
      </c>
      <c r="C106" s="67">
        <v>19.4</v>
      </c>
      <c r="D106" s="67">
        <v>14.1</v>
      </c>
      <c r="E106" s="67">
        <v>39.1</v>
      </c>
      <c r="F106" s="67">
        <v>43.2</v>
      </c>
      <c r="G106" s="67">
        <v>17.8</v>
      </c>
    </row>
    <row r="107" spans="1:7">
      <c r="A107" s="24" t="s">
        <v>54</v>
      </c>
      <c r="B107" s="24" t="s">
        <v>51</v>
      </c>
      <c r="C107" s="67">
        <v>19.4</v>
      </c>
      <c r="D107" s="67">
        <v>14.4</v>
      </c>
      <c r="E107" s="67">
        <v>39.8</v>
      </c>
      <c r="F107" s="67">
        <v>44.3</v>
      </c>
      <c r="G107" s="67">
        <v>17.9</v>
      </c>
    </row>
    <row r="108" spans="1:7">
      <c r="A108" s="24" t="s">
        <v>54</v>
      </c>
      <c r="B108" s="24" t="s">
        <v>51</v>
      </c>
      <c r="C108" s="67">
        <v>20.6</v>
      </c>
      <c r="D108" s="67">
        <v>14.4</v>
      </c>
      <c r="E108" s="67">
        <v>42.8</v>
      </c>
      <c r="F108" s="67">
        <v>46.5</v>
      </c>
      <c r="G108" s="67">
        <v>19.6</v>
      </c>
    </row>
    <row r="109" spans="1:7">
      <c r="A109" s="24" t="s">
        <v>54</v>
      </c>
      <c r="B109" s="24" t="s">
        <v>51</v>
      </c>
      <c r="C109" s="67">
        <v>21</v>
      </c>
      <c r="D109" s="67">
        <v>15</v>
      </c>
      <c r="E109" s="67">
        <v>42.9</v>
      </c>
      <c r="F109" s="67">
        <v>47.2</v>
      </c>
      <c r="G109" s="67">
        <v>19.4</v>
      </c>
    </row>
    <row r="110" spans="1:7">
      <c r="A110" s="24" t="s">
        <v>54</v>
      </c>
      <c r="B110" s="24" t="s">
        <v>51</v>
      </c>
      <c r="C110" s="67">
        <v>21.5</v>
      </c>
      <c r="D110" s="67">
        <v>15.5</v>
      </c>
      <c r="E110" s="67">
        <v>45.5</v>
      </c>
      <c r="F110" s="67">
        <v>49.7</v>
      </c>
      <c r="G110" s="67">
        <v>20.9</v>
      </c>
    </row>
    <row r="111" spans="1:7">
      <c r="A111" s="24" t="s">
        <v>54</v>
      </c>
      <c r="B111" s="24" t="s">
        <v>51</v>
      </c>
      <c r="C111" s="67">
        <v>21.6</v>
      </c>
      <c r="D111" s="67">
        <v>15.4</v>
      </c>
      <c r="E111" s="67">
        <v>45.7</v>
      </c>
      <c r="F111" s="67">
        <v>49.7</v>
      </c>
      <c r="G111" s="67">
        <v>20.6</v>
      </c>
    </row>
    <row r="112" spans="1:7">
      <c r="A112" s="24" t="s">
        <v>54</v>
      </c>
      <c r="B112" s="24" t="s">
        <v>51</v>
      </c>
      <c r="C112" s="67">
        <v>23</v>
      </c>
      <c r="D112" s="67">
        <v>16.8</v>
      </c>
      <c r="E112" s="67">
        <v>47.2</v>
      </c>
      <c r="F112" s="67">
        <v>52.1</v>
      </c>
      <c r="G112" s="67">
        <v>21.5</v>
      </c>
    </row>
    <row r="113" spans="1:7">
      <c r="A113" s="24" t="s">
        <v>54</v>
      </c>
      <c r="B113" s="24" t="s">
        <v>51</v>
      </c>
      <c r="C113" s="67">
        <v>23.1</v>
      </c>
      <c r="D113" s="67">
        <v>15.7</v>
      </c>
      <c r="E113" s="67">
        <v>47.6</v>
      </c>
      <c r="F113" s="67">
        <v>52.8</v>
      </c>
      <c r="G113" s="67">
        <v>21.6</v>
      </c>
    </row>
    <row r="114" spans="1:7">
      <c r="A114" s="24" t="s">
        <v>54</v>
      </c>
      <c r="B114" s="24" t="s">
        <v>52</v>
      </c>
      <c r="C114" s="67">
        <v>10.7</v>
      </c>
      <c r="D114" s="67">
        <v>9.7</v>
      </c>
      <c r="E114" s="67">
        <v>21.4</v>
      </c>
      <c r="F114" s="67">
        <v>24</v>
      </c>
      <c r="G114" s="67">
        <v>9.8</v>
      </c>
    </row>
    <row r="115" spans="1:7">
      <c r="A115" s="24" t="s">
        <v>54</v>
      </c>
      <c r="B115" s="24" t="s">
        <v>52</v>
      </c>
      <c r="C115" s="67">
        <v>11.4</v>
      </c>
      <c r="D115" s="67">
        <v>9.2</v>
      </c>
      <c r="E115" s="67">
        <v>21.7</v>
      </c>
      <c r="F115" s="67">
        <v>24.1</v>
      </c>
      <c r="G115" s="67">
        <v>9.7</v>
      </c>
    </row>
    <row r="116" spans="1:7">
      <c r="A116" s="24" t="s">
        <v>54</v>
      </c>
      <c r="B116" s="24" t="s">
        <v>52</v>
      </c>
      <c r="C116" s="67">
        <v>12.5</v>
      </c>
      <c r="D116" s="67">
        <v>10</v>
      </c>
      <c r="E116" s="67">
        <v>24.1</v>
      </c>
      <c r="F116" s="67">
        <v>27</v>
      </c>
      <c r="G116" s="67">
        <v>10.9</v>
      </c>
    </row>
    <row r="117" spans="1:7">
      <c r="A117" s="24" t="s">
        <v>54</v>
      </c>
      <c r="B117" s="24" t="s">
        <v>52</v>
      </c>
      <c r="C117" s="67">
        <v>12.6</v>
      </c>
      <c r="D117" s="67">
        <v>11.5</v>
      </c>
      <c r="E117" s="67">
        <v>25</v>
      </c>
      <c r="F117" s="67">
        <v>28.1</v>
      </c>
      <c r="G117" s="67">
        <v>11.5</v>
      </c>
    </row>
    <row r="118" spans="1:7">
      <c r="A118" s="24" t="s">
        <v>54</v>
      </c>
      <c r="B118" s="24" t="s">
        <v>52</v>
      </c>
      <c r="C118" s="67">
        <v>14</v>
      </c>
      <c r="D118" s="67">
        <v>11.9</v>
      </c>
      <c r="E118" s="67">
        <v>27</v>
      </c>
      <c r="F118" s="67">
        <v>31.4</v>
      </c>
      <c r="G118" s="67">
        <v>12.6</v>
      </c>
    </row>
    <row r="119" spans="1:7">
      <c r="A119" s="24" t="s">
        <v>54</v>
      </c>
      <c r="B119" s="24" t="s">
        <v>52</v>
      </c>
      <c r="C119" s="67">
        <v>14</v>
      </c>
      <c r="D119" s="67">
        <v>12.8</v>
      </c>
      <c r="E119" s="67">
        <v>28.8</v>
      </c>
      <c r="F119" s="67">
        <v>32.4</v>
      </c>
      <c r="G119" s="67">
        <v>12.7</v>
      </c>
    </row>
    <row r="120" spans="1:7">
      <c r="A120" s="24" t="s">
        <v>54</v>
      </c>
      <c r="B120" s="24" t="s">
        <v>52</v>
      </c>
      <c r="C120" s="67">
        <v>14.3</v>
      </c>
      <c r="D120" s="67">
        <v>12.2</v>
      </c>
      <c r="E120" s="67">
        <v>28.1</v>
      </c>
      <c r="F120" s="67">
        <v>31.8</v>
      </c>
      <c r="G120" s="67">
        <v>12.5</v>
      </c>
    </row>
    <row r="121" spans="1:7">
      <c r="A121" s="24" t="s">
        <v>54</v>
      </c>
      <c r="B121" s="24" t="s">
        <v>52</v>
      </c>
      <c r="C121" s="67">
        <v>14.7</v>
      </c>
      <c r="D121" s="67">
        <v>13.2</v>
      </c>
      <c r="E121" s="67">
        <v>29.6</v>
      </c>
      <c r="F121" s="67">
        <v>33.4</v>
      </c>
      <c r="G121" s="67">
        <v>12.9</v>
      </c>
    </row>
    <row r="122" spans="1:7">
      <c r="A122" s="24" t="s">
        <v>54</v>
      </c>
      <c r="B122" s="24" t="s">
        <v>52</v>
      </c>
      <c r="C122" s="67">
        <v>14.9</v>
      </c>
      <c r="D122" s="67">
        <v>13</v>
      </c>
      <c r="E122" s="67">
        <v>30</v>
      </c>
      <c r="F122" s="67">
        <v>33.7</v>
      </c>
      <c r="G122" s="67">
        <v>13.3</v>
      </c>
    </row>
    <row r="123" spans="1:7">
      <c r="A123" s="24" t="s">
        <v>54</v>
      </c>
      <c r="B123" s="24" t="s">
        <v>52</v>
      </c>
      <c r="C123" s="67">
        <v>15</v>
      </c>
      <c r="D123" s="67">
        <v>12.3</v>
      </c>
      <c r="E123" s="67">
        <v>30.1</v>
      </c>
      <c r="F123" s="67">
        <v>33.3</v>
      </c>
      <c r="G123" s="67">
        <v>14</v>
      </c>
    </row>
    <row r="124" spans="1:7">
      <c r="A124" s="24" t="s">
        <v>54</v>
      </c>
      <c r="B124" s="24" t="s">
        <v>52</v>
      </c>
      <c r="C124" s="67">
        <v>15.6</v>
      </c>
      <c r="D124" s="67">
        <v>13.5</v>
      </c>
      <c r="E124" s="67">
        <v>31.2</v>
      </c>
      <c r="F124" s="67">
        <v>35.1</v>
      </c>
      <c r="G124" s="67">
        <v>14.1</v>
      </c>
    </row>
    <row r="125" spans="1:7">
      <c r="A125" s="24" t="s">
        <v>54</v>
      </c>
      <c r="B125" s="24" t="s">
        <v>52</v>
      </c>
      <c r="C125" s="67">
        <v>15.6</v>
      </c>
      <c r="D125" s="67">
        <v>14</v>
      </c>
      <c r="E125" s="67">
        <v>31.6</v>
      </c>
      <c r="F125" s="67">
        <v>35.3</v>
      </c>
      <c r="G125" s="67">
        <v>13.8</v>
      </c>
    </row>
    <row r="126" spans="1:7">
      <c r="A126" s="24" t="s">
        <v>54</v>
      </c>
      <c r="B126" s="24" t="s">
        <v>52</v>
      </c>
      <c r="C126" s="67">
        <v>15.6</v>
      </c>
      <c r="D126" s="67">
        <v>14.1</v>
      </c>
      <c r="E126" s="67">
        <v>31</v>
      </c>
      <c r="F126" s="67">
        <v>34.5</v>
      </c>
      <c r="G126" s="67">
        <v>13.8</v>
      </c>
    </row>
    <row r="127" spans="1:7">
      <c r="A127" s="24" t="s">
        <v>54</v>
      </c>
      <c r="B127" s="24" t="s">
        <v>52</v>
      </c>
      <c r="C127" s="67">
        <v>15.7</v>
      </c>
      <c r="D127" s="67">
        <v>13.6</v>
      </c>
      <c r="E127" s="67">
        <v>31</v>
      </c>
      <c r="F127" s="67">
        <v>34.8</v>
      </c>
      <c r="G127" s="67">
        <v>13.8</v>
      </c>
    </row>
    <row r="128" spans="1:7">
      <c r="A128" s="24" t="s">
        <v>54</v>
      </c>
      <c r="B128" s="24" t="s">
        <v>52</v>
      </c>
      <c r="C128" s="67">
        <v>16.1</v>
      </c>
      <c r="D128" s="67">
        <v>13.7</v>
      </c>
      <c r="E128" s="67">
        <v>31.4</v>
      </c>
      <c r="F128" s="67">
        <v>36.1</v>
      </c>
      <c r="G128" s="67">
        <v>13.9</v>
      </c>
    </row>
    <row r="129" spans="1:7">
      <c r="A129" s="24" t="s">
        <v>54</v>
      </c>
      <c r="B129" s="24" t="s">
        <v>52</v>
      </c>
      <c r="C129" s="67">
        <v>16.2</v>
      </c>
      <c r="D129" s="67">
        <v>14</v>
      </c>
      <c r="E129" s="67">
        <v>31.6</v>
      </c>
      <c r="F129" s="67">
        <v>35.6</v>
      </c>
      <c r="G129" s="67">
        <v>13.7</v>
      </c>
    </row>
    <row r="130" spans="1:7">
      <c r="A130" s="24" t="s">
        <v>54</v>
      </c>
      <c r="B130" s="24" t="s">
        <v>52</v>
      </c>
      <c r="C130" s="67">
        <v>16.7</v>
      </c>
      <c r="D130" s="67">
        <v>14.3</v>
      </c>
      <c r="E130" s="67">
        <v>32.3</v>
      </c>
      <c r="F130" s="67">
        <v>37</v>
      </c>
      <c r="G130" s="67">
        <v>14.7</v>
      </c>
    </row>
    <row r="131" spans="1:7">
      <c r="A131" s="24" t="s">
        <v>54</v>
      </c>
      <c r="B131" s="24" t="s">
        <v>52</v>
      </c>
      <c r="C131" s="67">
        <v>17.1</v>
      </c>
      <c r="D131" s="67">
        <v>14.5</v>
      </c>
      <c r="E131" s="67">
        <v>33.1</v>
      </c>
      <c r="F131" s="67">
        <v>37.2</v>
      </c>
      <c r="G131" s="67">
        <v>14.6</v>
      </c>
    </row>
    <row r="132" spans="1:7">
      <c r="A132" s="24" t="s">
        <v>54</v>
      </c>
      <c r="B132" s="24" t="s">
        <v>52</v>
      </c>
      <c r="C132" s="67">
        <v>17.5</v>
      </c>
      <c r="D132" s="67">
        <v>14.4</v>
      </c>
      <c r="E132" s="67">
        <v>34.5</v>
      </c>
      <c r="F132" s="67">
        <v>39</v>
      </c>
      <c r="G132" s="67">
        <v>16</v>
      </c>
    </row>
    <row r="133" spans="1:7">
      <c r="A133" s="24" t="s">
        <v>54</v>
      </c>
      <c r="B133" s="24" t="s">
        <v>52</v>
      </c>
      <c r="C133" s="67">
        <v>17.5</v>
      </c>
      <c r="D133" s="67">
        <v>14.7</v>
      </c>
      <c r="E133" s="67">
        <v>33.3</v>
      </c>
      <c r="F133" s="67">
        <v>37.6</v>
      </c>
      <c r="G133" s="67">
        <v>14.6</v>
      </c>
    </row>
    <row r="134" spans="1:7">
      <c r="A134" s="24" t="s">
        <v>54</v>
      </c>
      <c r="B134" s="24" t="s">
        <v>52</v>
      </c>
      <c r="C134" s="67">
        <v>17.6</v>
      </c>
      <c r="D134" s="67">
        <v>14</v>
      </c>
      <c r="E134" s="67">
        <v>34</v>
      </c>
      <c r="F134" s="67">
        <v>38.6</v>
      </c>
      <c r="G134" s="67">
        <v>15.5</v>
      </c>
    </row>
    <row r="135" spans="1:7">
      <c r="A135" s="24" t="s">
        <v>54</v>
      </c>
      <c r="B135" s="24" t="s">
        <v>52</v>
      </c>
      <c r="C135" s="67">
        <v>18</v>
      </c>
      <c r="D135" s="67">
        <v>14.9</v>
      </c>
      <c r="E135" s="67">
        <v>34.7</v>
      </c>
      <c r="F135" s="67">
        <v>39.5</v>
      </c>
      <c r="G135" s="67">
        <v>15.7</v>
      </c>
    </row>
    <row r="136" spans="1:7">
      <c r="A136" s="24" t="s">
        <v>54</v>
      </c>
      <c r="B136" s="24" t="s">
        <v>52</v>
      </c>
      <c r="C136" s="67">
        <v>18</v>
      </c>
      <c r="D136" s="67">
        <v>16.3</v>
      </c>
      <c r="E136" s="67">
        <v>37.9</v>
      </c>
      <c r="F136" s="67">
        <v>43</v>
      </c>
      <c r="G136" s="67">
        <v>17.2</v>
      </c>
    </row>
    <row r="137" spans="1:7">
      <c r="A137" s="24" t="s">
        <v>54</v>
      </c>
      <c r="B137" s="24" t="s">
        <v>52</v>
      </c>
      <c r="C137" s="67">
        <v>18.3</v>
      </c>
      <c r="D137" s="67">
        <v>15.7</v>
      </c>
      <c r="E137" s="67">
        <v>35.1</v>
      </c>
      <c r="F137" s="67">
        <v>40.5</v>
      </c>
      <c r="G137" s="67">
        <v>16.1</v>
      </c>
    </row>
    <row r="138" spans="1:7">
      <c r="A138" s="24" t="s">
        <v>54</v>
      </c>
      <c r="B138" s="24" t="s">
        <v>52</v>
      </c>
      <c r="C138" s="67">
        <v>18.4</v>
      </c>
      <c r="D138" s="67">
        <v>15.5</v>
      </c>
      <c r="E138" s="67">
        <v>35.6</v>
      </c>
      <c r="F138" s="67">
        <v>40</v>
      </c>
      <c r="G138" s="67">
        <v>15.9</v>
      </c>
    </row>
    <row r="139" spans="1:7">
      <c r="A139" s="24" t="s">
        <v>54</v>
      </c>
      <c r="B139" s="24" t="s">
        <v>52</v>
      </c>
      <c r="C139" s="67">
        <v>18.4</v>
      </c>
      <c r="D139" s="67">
        <v>15.7</v>
      </c>
      <c r="E139" s="67">
        <v>36.5</v>
      </c>
      <c r="F139" s="67">
        <v>41.6</v>
      </c>
      <c r="G139" s="67">
        <v>16.4</v>
      </c>
    </row>
    <row r="140" spans="1:7">
      <c r="A140" s="24" t="s">
        <v>54</v>
      </c>
      <c r="B140" s="24" t="s">
        <v>52</v>
      </c>
      <c r="C140" s="67">
        <v>18.5</v>
      </c>
      <c r="D140" s="67">
        <v>14.6</v>
      </c>
      <c r="E140" s="67">
        <v>37</v>
      </c>
      <c r="F140" s="67">
        <v>42</v>
      </c>
      <c r="G140" s="67">
        <v>16.6</v>
      </c>
    </row>
    <row r="141" spans="1:7">
      <c r="A141" s="24" t="s">
        <v>54</v>
      </c>
      <c r="B141" s="24" t="s">
        <v>52</v>
      </c>
      <c r="C141" s="67">
        <v>18.6</v>
      </c>
      <c r="D141" s="67">
        <v>14.5</v>
      </c>
      <c r="E141" s="67">
        <v>34.7</v>
      </c>
      <c r="F141" s="67">
        <v>39.4</v>
      </c>
      <c r="G141" s="67">
        <v>15</v>
      </c>
    </row>
    <row r="142" spans="1:7">
      <c r="A142" s="24" t="s">
        <v>54</v>
      </c>
      <c r="B142" s="24" t="s">
        <v>52</v>
      </c>
      <c r="C142" s="67">
        <v>18.8</v>
      </c>
      <c r="D142" s="67">
        <v>15.2</v>
      </c>
      <c r="E142" s="67">
        <v>35.8</v>
      </c>
      <c r="F142" s="67">
        <v>40.5</v>
      </c>
      <c r="G142" s="67">
        <v>16.6</v>
      </c>
    </row>
    <row r="143" spans="1:7">
      <c r="A143" s="24" t="s">
        <v>54</v>
      </c>
      <c r="B143" s="24" t="s">
        <v>52</v>
      </c>
      <c r="C143" s="67">
        <v>19.1</v>
      </c>
      <c r="D143" s="67">
        <v>16</v>
      </c>
      <c r="E143" s="67">
        <v>37.8</v>
      </c>
      <c r="F143" s="67">
        <v>42.3</v>
      </c>
      <c r="G143" s="67">
        <v>16.8</v>
      </c>
    </row>
    <row r="144" spans="1:7">
      <c r="A144" s="24" t="s">
        <v>54</v>
      </c>
      <c r="B144" s="24" t="s">
        <v>52</v>
      </c>
      <c r="C144" s="67">
        <v>19.1</v>
      </c>
      <c r="D144" s="67">
        <v>16.3</v>
      </c>
      <c r="E144" s="67">
        <v>37.9</v>
      </c>
      <c r="F144" s="67">
        <v>42.6</v>
      </c>
      <c r="G144" s="67">
        <v>17.2</v>
      </c>
    </row>
    <row r="145" spans="1:7">
      <c r="A145" s="24" t="s">
        <v>54</v>
      </c>
      <c r="B145" s="24" t="s">
        <v>52</v>
      </c>
      <c r="C145" s="67">
        <v>19.7</v>
      </c>
      <c r="D145" s="67">
        <v>16.7</v>
      </c>
      <c r="E145" s="67">
        <v>39.9</v>
      </c>
      <c r="F145" s="67">
        <v>43.6</v>
      </c>
      <c r="G145" s="67">
        <v>18.2</v>
      </c>
    </row>
    <row r="146" spans="1:7">
      <c r="A146" s="24" t="s">
        <v>54</v>
      </c>
      <c r="B146" s="24" t="s">
        <v>52</v>
      </c>
      <c r="C146" s="67">
        <v>19.9</v>
      </c>
      <c r="D146" s="67">
        <v>16.6</v>
      </c>
      <c r="E146" s="67">
        <v>39.4</v>
      </c>
      <c r="F146" s="67">
        <v>43.9</v>
      </c>
      <c r="G146" s="67">
        <v>17.9</v>
      </c>
    </row>
    <row r="147" spans="1:7">
      <c r="A147" s="24" t="s">
        <v>54</v>
      </c>
      <c r="B147" s="24" t="s">
        <v>52</v>
      </c>
      <c r="C147" s="67">
        <v>20</v>
      </c>
      <c r="D147" s="67">
        <v>16.7</v>
      </c>
      <c r="E147" s="67">
        <v>40.4</v>
      </c>
      <c r="F147" s="67">
        <v>45.1</v>
      </c>
      <c r="G147" s="67">
        <v>17.7</v>
      </c>
    </row>
    <row r="148" spans="1:7">
      <c r="A148" s="24" t="s">
        <v>54</v>
      </c>
      <c r="B148" s="24" t="s">
        <v>52</v>
      </c>
      <c r="C148" s="67">
        <v>20.1</v>
      </c>
      <c r="D148" s="67">
        <v>17.2</v>
      </c>
      <c r="E148" s="67">
        <v>39.8</v>
      </c>
      <c r="F148" s="67">
        <v>44.1</v>
      </c>
      <c r="G148" s="67">
        <v>18.6</v>
      </c>
    </row>
    <row r="149" spans="1:7">
      <c r="A149" s="24" t="s">
        <v>54</v>
      </c>
      <c r="B149" s="24" t="s">
        <v>52</v>
      </c>
      <c r="C149" s="67" t="s">
        <v>53</v>
      </c>
      <c r="D149" s="67">
        <v>16</v>
      </c>
      <c r="E149" s="67">
        <v>39.4</v>
      </c>
      <c r="F149" s="67">
        <v>44.1</v>
      </c>
      <c r="G149" s="67" t="s">
        <v>53</v>
      </c>
    </row>
    <row r="150" spans="1:7">
      <c r="A150" s="24" t="s">
        <v>54</v>
      </c>
      <c r="B150" s="24" t="s">
        <v>52</v>
      </c>
      <c r="C150" s="67">
        <v>20.5</v>
      </c>
      <c r="D150" s="67">
        <v>17.5</v>
      </c>
      <c r="E150" s="67">
        <v>40</v>
      </c>
      <c r="F150" s="67">
        <v>45.5</v>
      </c>
      <c r="G150" s="67">
        <v>19.2</v>
      </c>
    </row>
    <row r="151" spans="1:7">
      <c r="A151" s="24" t="s">
        <v>54</v>
      </c>
      <c r="B151" s="24" t="s">
        <v>52</v>
      </c>
      <c r="C151" s="67">
        <v>20.9</v>
      </c>
      <c r="D151" s="67">
        <v>16.5</v>
      </c>
      <c r="E151" s="67">
        <v>39.9</v>
      </c>
      <c r="F151" s="67">
        <v>44.7</v>
      </c>
      <c r="G151" s="67">
        <v>17.5</v>
      </c>
    </row>
    <row r="152" spans="1:7">
      <c r="A152" s="24" t="s">
        <v>54</v>
      </c>
      <c r="B152" s="24" t="s">
        <v>52</v>
      </c>
      <c r="C152" s="67">
        <v>21.3</v>
      </c>
      <c r="D152" s="67">
        <v>18.4</v>
      </c>
      <c r="E152" s="67">
        <v>43.8</v>
      </c>
      <c r="F152" s="67">
        <v>48.4</v>
      </c>
      <c r="G152" s="67">
        <v>20</v>
      </c>
    </row>
    <row r="153" spans="1:7">
      <c r="A153" s="24" t="s">
        <v>54</v>
      </c>
      <c r="B153" s="24" t="s">
        <v>52</v>
      </c>
      <c r="C153" s="67">
        <v>21.4</v>
      </c>
      <c r="D153" s="67">
        <v>18</v>
      </c>
      <c r="E153" s="67">
        <v>41.2</v>
      </c>
      <c r="F153" s="67">
        <v>46.2</v>
      </c>
      <c r="G153" s="67">
        <v>18.7</v>
      </c>
    </row>
    <row r="154" spans="1:7">
      <c r="A154" s="24" t="s">
        <v>54</v>
      </c>
      <c r="B154" s="24" t="s">
        <v>52</v>
      </c>
      <c r="C154" s="67">
        <v>21.7</v>
      </c>
      <c r="D154" s="67">
        <v>17.1</v>
      </c>
      <c r="E154" s="67">
        <v>41.7</v>
      </c>
      <c r="F154" s="67">
        <v>47.2</v>
      </c>
      <c r="G154" s="67">
        <v>19.6</v>
      </c>
    </row>
    <row r="155" spans="1:7">
      <c r="A155" s="24" t="s">
        <v>54</v>
      </c>
      <c r="B155" s="24" t="s">
        <v>52</v>
      </c>
      <c r="C155" s="67">
        <v>21.9</v>
      </c>
      <c r="D155" s="67">
        <v>17.2</v>
      </c>
      <c r="E155" s="67">
        <v>42.6</v>
      </c>
      <c r="F155" s="67">
        <v>47.4</v>
      </c>
      <c r="G155" s="67">
        <v>19.5</v>
      </c>
    </row>
    <row r="156" spans="1:7">
      <c r="A156" s="24" t="s">
        <v>54</v>
      </c>
      <c r="B156" s="24" t="s">
        <v>52</v>
      </c>
      <c r="C156" s="67">
        <v>22.5</v>
      </c>
      <c r="D156" s="67">
        <v>17.2</v>
      </c>
      <c r="E156" s="67">
        <v>43</v>
      </c>
      <c r="F156" s="67">
        <v>48.7</v>
      </c>
      <c r="G156" s="67">
        <v>19.8</v>
      </c>
    </row>
    <row r="157" spans="1:7">
      <c r="A157" s="24" t="s">
        <v>54</v>
      </c>
      <c r="B157" s="24" t="s">
        <v>52</v>
      </c>
      <c r="C157" s="67">
        <v>23.1</v>
      </c>
      <c r="D157" s="67">
        <v>20.2</v>
      </c>
      <c r="E157" s="67">
        <v>46.2</v>
      </c>
      <c r="F157" s="67">
        <v>52.5</v>
      </c>
      <c r="G157" s="67">
        <v>21.1</v>
      </c>
    </row>
  </sheetData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6"/>
  <dimension ref="A1:F726"/>
  <sheetViews>
    <sheetView workbookViewId="0">
      <selection activeCell="R7" sqref="R7"/>
    </sheetView>
  </sheetViews>
  <sheetFormatPr defaultColWidth="9" defaultRowHeight="14.4" outlineLevelCol="5"/>
  <sheetData>
    <row r="1" spans="1:6">
      <c r="A1" s="70" t="s">
        <v>55</v>
      </c>
      <c r="B1" s="70" t="s">
        <v>56</v>
      </c>
      <c r="C1" s="70" t="s">
        <v>57</v>
      </c>
      <c r="D1" s="70" t="s">
        <v>58</v>
      </c>
      <c r="E1" s="70" t="s">
        <v>59</v>
      </c>
      <c r="F1" s="70" t="s">
        <v>60</v>
      </c>
    </row>
    <row r="2" spans="1:6">
      <c r="A2" s="24">
        <v>6.475</v>
      </c>
      <c r="B2" s="24">
        <v>6</v>
      </c>
      <c r="C2" s="24">
        <v>62.1</v>
      </c>
      <c r="D2" s="24" t="s">
        <v>61</v>
      </c>
      <c r="E2" s="24" t="s">
        <v>62</v>
      </c>
      <c r="F2" s="24" t="s">
        <v>61</v>
      </c>
    </row>
    <row r="3" spans="1:6">
      <c r="A3" s="24">
        <v>10.125</v>
      </c>
      <c r="B3" s="24">
        <v>18</v>
      </c>
      <c r="C3" s="24">
        <v>74.7</v>
      </c>
      <c r="D3" s="24" t="s">
        <v>63</v>
      </c>
      <c r="E3" s="24" t="s">
        <v>64</v>
      </c>
      <c r="F3" s="24" t="s">
        <v>61</v>
      </c>
    </row>
    <row r="4" spans="1:6">
      <c r="A4" s="24">
        <v>9.55</v>
      </c>
      <c r="B4" s="24">
        <v>16</v>
      </c>
      <c r="C4" s="24">
        <v>69.7</v>
      </c>
      <c r="D4" s="24" t="s">
        <v>61</v>
      </c>
      <c r="E4" s="24" t="s">
        <v>64</v>
      </c>
      <c r="F4" s="24" t="s">
        <v>63</v>
      </c>
    </row>
    <row r="5" spans="1:6">
      <c r="A5" s="24">
        <v>11.125</v>
      </c>
      <c r="B5" s="24">
        <v>14</v>
      </c>
      <c r="C5" s="24">
        <v>71</v>
      </c>
      <c r="D5" s="24" t="s">
        <v>61</v>
      </c>
      <c r="E5" s="24" t="s">
        <v>62</v>
      </c>
      <c r="F5" s="24" t="s">
        <v>61</v>
      </c>
    </row>
    <row r="6" spans="1:6">
      <c r="A6" s="24">
        <v>4.8</v>
      </c>
      <c r="B6" s="24">
        <v>5</v>
      </c>
      <c r="C6" s="24">
        <v>56.9</v>
      </c>
      <c r="D6" s="24" t="s">
        <v>61</v>
      </c>
      <c r="E6" s="24" t="s">
        <v>62</v>
      </c>
      <c r="F6" s="24" t="s">
        <v>61</v>
      </c>
    </row>
    <row r="7" spans="1:6">
      <c r="A7" s="24">
        <v>6.225</v>
      </c>
      <c r="B7" s="24">
        <v>11</v>
      </c>
      <c r="C7" s="24">
        <v>58.7</v>
      </c>
      <c r="D7" s="24" t="s">
        <v>61</v>
      </c>
      <c r="E7" s="24" t="s">
        <v>64</v>
      </c>
      <c r="F7" s="24" t="s">
        <v>61</v>
      </c>
    </row>
    <row r="8" spans="1:6">
      <c r="A8" s="24">
        <v>4.95</v>
      </c>
      <c r="B8" s="24">
        <v>8</v>
      </c>
      <c r="C8" s="24">
        <v>63.3</v>
      </c>
      <c r="D8" s="24" t="s">
        <v>61</v>
      </c>
      <c r="E8" s="24" t="s">
        <v>62</v>
      </c>
      <c r="F8" s="24" t="s">
        <v>63</v>
      </c>
    </row>
    <row r="9" spans="1:6">
      <c r="A9" s="24">
        <v>7.325</v>
      </c>
      <c r="B9" s="24">
        <v>11</v>
      </c>
      <c r="C9" s="24">
        <v>70.4</v>
      </c>
      <c r="D9" s="24" t="s">
        <v>61</v>
      </c>
      <c r="E9" s="24" t="s">
        <v>62</v>
      </c>
      <c r="F9" s="24" t="s">
        <v>61</v>
      </c>
    </row>
    <row r="10" spans="1:6">
      <c r="A10" s="24">
        <v>8.875</v>
      </c>
      <c r="B10" s="24">
        <v>15</v>
      </c>
      <c r="C10" s="24">
        <v>70.5</v>
      </c>
      <c r="D10" s="24" t="s">
        <v>61</v>
      </c>
      <c r="E10" s="24" t="s">
        <v>62</v>
      </c>
      <c r="F10" s="24" t="s">
        <v>61</v>
      </c>
    </row>
    <row r="11" spans="1:6">
      <c r="A11" s="24">
        <v>6.8</v>
      </c>
      <c r="B11" s="24">
        <v>11</v>
      </c>
      <c r="C11" s="24">
        <v>59.2</v>
      </c>
      <c r="D11" s="24" t="s">
        <v>61</v>
      </c>
      <c r="E11" s="24" t="s">
        <v>62</v>
      </c>
      <c r="F11" s="24" t="s">
        <v>61</v>
      </c>
    </row>
    <row r="12" spans="1:6">
      <c r="A12" s="24">
        <v>11.5</v>
      </c>
      <c r="B12" s="24">
        <v>19</v>
      </c>
      <c r="C12" s="24">
        <v>76.4</v>
      </c>
      <c r="D12" s="24" t="s">
        <v>61</v>
      </c>
      <c r="E12" s="24" t="s">
        <v>62</v>
      </c>
      <c r="F12" s="24" t="s">
        <v>63</v>
      </c>
    </row>
    <row r="13" spans="1:6">
      <c r="A13" s="24">
        <v>10.925</v>
      </c>
      <c r="B13" s="24">
        <v>17</v>
      </c>
      <c r="C13" s="24">
        <v>71.7</v>
      </c>
      <c r="D13" s="24" t="s">
        <v>61</v>
      </c>
      <c r="E13" s="24" t="s">
        <v>62</v>
      </c>
      <c r="F13" s="24" t="s">
        <v>61</v>
      </c>
    </row>
    <row r="14" spans="1:6">
      <c r="A14" s="24">
        <v>6.525</v>
      </c>
      <c r="B14" s="24">
        <v>12</v>
      </c>
      <c r="C14" s="24">
        <v>57.5</v>
      </c>
      <c r="D14" s="24" t="s">
        <v>61</v>
      </c>
      <c r="E14" s="24" t="s">
        <v>62</v>
      </c>
      <c r="F14" s="24" t="s">
        <v>61</v>
      </c>
    </row>
    <row r="15" spans="1:6">
      <c r="A15" s="24">
        <v>6</v>
      </c>
      <c r="B15" s="24">
        <v>10</v>
      </c>
      <c r="C15" s="24">
        <v>61.1</v>
      </c>
      <c r="D15" s="24" t="s">
        <v>61</v>
      </c>
      <c r="E15" s="24" t="s">
        <v>64</v>
      </c>
      <c r="F15" s="24" t="s">
        <v>61</v>
      </c>
    </row>
    <row r="16" spans="1:6">
      <c r="A16" s="24">
        <v>7.825</v>
      </c>
      <c r="B16" s="24">
        <v>10</v>
      </c>
      <c r="C16" s="24">
        <v>61.2</v>
      </c>
      <c r="D16" s="24" t="s">
        <v>61</v>
      </c>
      <c r="E16" s="24" t="s">
        <v>62</v>
      </c>
      <c r="F16" s="24" t="s">
        <v>61</v>
      </c>
    </row>
    <row r="17" spans="1:6">
      <c r="A17" s="24">
        <v>9.525</v>
      </c>
      <c r="B17" s="24">
        <v>13</v>
      </c>
      <c r="C17" s="24">
        <v>63.5</v>
      </c>
      <c r="D17" s="24" t="s">
        <v>61</v>
      </c>
      <c r="E17" s="24" t="s">
        <v>62</v>
      </c>
      <c r="F17" s="24" t="s">
        <v>63</v>
      </c>
    </row>
    <row r="18" spans="1:6">
      <c r="A18" s="24">
        <v>7.875</v>
      </c>
      <c r="B18" s="24">
        <v>15</v>
      </c>
      <c r="C18" s="24">
        <v>59.2</v>
      </c>
      <c r="D18" s="24" t="s">
        <v>61</v>
      </c>
      <c r="E18" s="24" t="s">
        <v>62</v>
      </c>
      <c r="F18" s="24" t="s">
        <v>61</v>
      </c>
    </row>
    <row r="19" spans="1:6">
      <c r="A19" s="24">
        <v>5.05</v>
      </c>
      <c r="B19" s="24">
        <v>8</v>
      </c>
      <c r="C19" s="24">
        <v>56.1</v>
      </c>
      <c r="D19" s="24" t="s">
        <v>61</v>
      </c>
      <c r="E19" s="24" t="s">
        <v>62</v>
      </c>
      <c r="F19" s="24" t="s">
        <v>61</v>
      </c>
    </row>
    <row r="20" spans="1:6">
      <c r="A20" s="24">
        <v>7.025</v>
      </c>
      <c r="B20" s="24">
        <v>11</v>
      </c>
      <c r="C20" s="24">
        <v>61.2</v>
      </c>
      <c r="D20" s="24" t="s">
        <v>63</v>
      </c>
      <c r="E20" s="24" t="s">
        <v>64</v>
      </c>
      <c r="F20" s="24" t="s">
        <v>61</v>
      </c>
    </row>
    <row r="21" spans="1:6">
      <c r="A21" s="24">
        <v>9.525</v>
      </c>
      <c r="B21" s="24">
        <v>14</v>
      </c>
      <c r="C21" s="24">
        <v>70.6</v>
      </c>
      <c r="D21" s="24" t="s">
        <v>61</v>
      </c>
      <c r="E21" s="24" t="s">
        <v>64</v>
      </c>
      <c r="F21" s="24" t="s">
        <v>61</v>
      </c>
    </row>
    <row r="22" spans="1:6">
      <c r="A22" s="24">
        <v>3.975</v>
      </c>
      <c r="B22" s="24">
        <v>6</v>
      </c>
      <c r="C22" s="24">
        <v>57.3</v>
      </c>
      <c r="D22" s="24" t="s">
        <v>61</v>
      </c>
      <c r="E22" s="24" t="s">
        <v>62</v>
      </c>
      <c r="F22" s="24" t="s">
        <v>61</v>
      </c>
    </row>
    <row r="23" spans="1:6">
      <c r="A23" s="24">
        <v>5.325</v>
      </c>
      <c r="B23" s="24">
        <v>8</v>
      </c>
      <c r="C23" s="24">
        <v>59.7</v>
      </c>
      <c r="D23" s="24" t="s">
        <v>61</v>
      </c>
      <c r="E23" s="24" t="s">
        <v>64</v>
      </c>
      <c r="F23" s="24" t="s">
        <v>61</v>
      </c>
    </row>
    <row r="24" spans="1:6">
      <c r="A24" s="24">
        <v>10.025</v>
      </c>
      <c r="B24" s="24">
        <v>16</v>
      </c>
      <c r="C24" s="24">
        <v>72.4</v>
      </c>
      <c r="D24" s="24" t="s">
        <v>61</v>
      </c>
      <c r="E24" s="24" t="s">
        <v>62</v>
      </c>
      <c r="F24" s="24" t="s">
        <v>61</v>
      </c>
    </row>
    <row r="25" spans="1:6">
      <c r="A25" s="24">
        <v>8.725</v>
      </c>
      <c r="B25" s="24">
        <v>11</v>
      </c>
      <c r="C25" s="24">
        <v>68</v>
      </c>
      <c r="D25" s="24" t="s">
        <v>61</v>
      </c>
      <c r="E25" s="24" t="s">
        <v>62</v>
      </c>
      <c r="F25" s="24" t="s">
        <v>63</v>
      </c>
    </row>
    <row r="26" spans="1:6">
      <c r="A26" s="24">
        <v>9.375</v>
      </c>
      <c r="B26" s="24">
        <v>11</v>
      </c>
      <c r="C26" s="24">
        <v>65.7</v>
      </c>
      <c r="D26" s="24" t="s">
        <v>61</v>
      </c>
      <c r="E26" s="24" t="s">
        <v>64</v>
      </c>
      <c r="F26" s="24" t="s">
        <v>61</v>
      </c>
    </row>
    <row r="27" spans="1:6">
      <c r="A27" s="24">
        <v>8.35</v>
      </c>
      <c r="B27" s="24">
        <v>12</v>
      </c>
      <c r="C27" s="24">
        <v>61.3</v>
      </c>
      <c r="D27" s="24" t="s">
        <v>61</v>
      </c>
      <c r="E27" s="24" t="s">
        <v>62</v>
      </c>
      <c r="F27" s="24" t="s">
        <v>63</v>
      </c>
    </row>
    <row r="28" spans="1:6">
      <c r="A28" s="24">
        <v>6.75</v>
      </c>
      <c r="B28" s="24">
        <v>12</v>
      </c>
      <c r="C28" s="24">
        <v>60.7</v>
      </c>
      <c r="D28" s="24" t="s">
        <v>61</v>
      </c>
      <c r="E28" s="24" t="s">
        <v>64</v>
      </c>
      <c r="F28" s="24" t="s">
        <v>61</v>
      </c>
    </row>
    <row r="29" spans="1:6">
      <c r="A29" s="24">
        <v>9.025</v>
      </c>
      <c r="B29" s="24">
        <v>9</v>
      </c>
      <c r="C29" s="24">
        <v>65.6</v>
      </c>
      <c r="D29" s="24" t="s">
        <v>61</v>
      </c>
      <c r="E29" s="24" t="s">
        <v>62</v>
      </c>
      <c r="F29" s="24" t="s">
        <v>61</v>
      </c>
    </row>
    <row r="30" spans="1:6">
      <c r="A30" s="24">
        <v>1.125</v>
      </c>
      <c r="B30" s="24">
        <v>4</v>
      </c>
      <c r="C30" s="24">
        <v>48.7</v>
      </c>
      <c r="D30" s="24" t="s">
        <v>61</v>
      </c>
      <c r="E30" s="24" t="s">
        <v>64</v>
      </c>
      <c r="F30" s="24" t="s">
        <v>61</v>
      </c>
    </row>
    <row r="31" spans="1:6">
      <c r="A31" s="24">
        <v>10.475</v>
      </c>
      <c r="B31" s="24">
        <v>18</v>
      </c>
      <c r="C31" s="24">
        <v>72</v>
      </c>
      <c r="D31" s="24" t="s">
        <v>63</v>
      </c>
      <c r="E31" s="24" t="s">
        <v>64</v>
      </c>
      <c r="F31" s="24" t="s">
        <v>61</v>
      </c>
    </row>
    <row r="32" spans="1:6">
      <c r="A32" s="24">
        <v>4.65</v>
      </c>
      <c r="B32" s="24">
        <v>4</v>
      </c>
      <c r="C32" s="24">
        <v>53.7</v>
      </c>
      <c r="D32" s="24" t="s">
        <v>61</v>
      </c>
      <c r="E32" s="24" t="s">
        <v>64</v>
      </c>
      <c r="F32" s="24" t="s">
        <v>61</v>
      </c>
    </row>
    <row r="33" spans="1:6">
      <c r="A33" s="24">
        <v>7.725</v>
      </c>
      <c r="B33" s="24">
        <v>13</v>
      </c>
      <c r="C33" s="24">
        <v>64.7</v>
      </c>
      <c r="D33" s="24" t="s">
        <v>61</v>
      </c>
      <c r="E33" s="24" t="s">
        <v>62</v>
      </c>
      <c r="F33" s="24" t="s">
        <v>61</v>
      </c>
    </row>
    <row r="34" spans="1:6">
      <c r="A34" s="24">
        <v>10.6</v>
      </c>
      <c r="B34" s="24">
        <v>13</v>
      </c>
      <c r="C34" s="24">
        <v>69.3</v>
      </c>
      <c r="D34" s="24" t="s">
        <v>61</v>
      </c>
      <c r="E34" s="24" t="s">
        <v>62</v>
      </c>
      <c r="F34" s="24" t="s">
        <v>61</v>
      </c>
    </row>
    <row r="35" spans="1:6">
      <c r="A35" s="24">
        <v>11.025</v>
      </c>
      <c r="B35" s="24">
        <v>13</v>
      </c>
      <c r="C35" s="24">
        <v>65.6</v>
      </c>
      <c r="D35" s="24" t="s">
        <v>61</v>
      </c>
      <c r="E35" s="24" t="s">
        <v>62</v>
      </c>
      <c r="F35" s="24" t="s">
        <v>63</v>
      </c>
    </row>
    <row r="36" spans="1:6">
      <c r="A36" s="24">
        <v>8.65</v>
      </c>
      <c r="B36" s="24">
        <v>12</v>
      </c>
      <c r="C36" s="24">
        <v>67.8</v>
      </c>
      <c r="D36" s="24" t="s">
        <v>61</v>
      </c>
      <c r="E36" s="24" t="s">
        <v>62</v>
      </c>
      <c r="F36" s="24" t="s">
        <v>61</v>
      </c>
    </row>
    <row r="37" spans="1:6">
      <c r="A37" s="24">
        <v>8.825</v>
      </c>
      <c r="B37" s="24">
        <v>10</v>
      </c>
      <c r="C37" s="24">
        <v>65.5</v>
      </c>
      <c r="D37" s="24" t="s">
        <v>61</v>
      </c>
      <c r="E37" s="24" t="s">
        <v>62</v>
      </c>
      <c r="F37" s="24" t="s">
        <v>61</v>
      </c>
    </row>
    <row r="38" spans="1:6">
      <c r="A38" s="24">
        <v>4.2</v>
      </c>
      <c r="B38" s="24">
        <v>6</v>
      </c>
      <c r="C38" s="24">
        <v>52.7</v>
      </c>
      <c r="D38" s="24" t="s">
        <v>61</v>
      </c>
      <c r="E38" s="24" t="s">
        <v>62</v>
      </c>
      <c r="F38" s="24" t="s">
        <v>61</v>
      </c>
    </row>
    <row r="39" spans="1:6">
      <c r="A39" s="24">
        <v>8.775</v>
      </c>
      <c r="B39" s="24">
        <v>9</v>
      </c>
      <c r="C39" s="24">
        <v>63.6</v>
      </c>
      <c r="D39" s="24" t="s">
        <v>61</v>
      </c>
      <c r="E39" s="24" t="s">
        <v>62</v>
      </c>
      <c r="F39" s="24" t="s">
        <v>61</v>
      </c>
    </row>
    <row r="40" spans="1:6">
      <c r="A40" s="24">
        <v>6.325</v>
      </c>
      <c r="B40" s="24">
        <v>11</v>
      </c>
      <c r="C40" s="24">
        <v>64.6</v>
      </c>
      <c r="D40" s="24" t="s">
        <v>61</v>
      </c>
      <c r="E40" s="24" t="s">
        <v>64</v>
      </c>
      <c r="F40" s="24" t="s">
        <v>61</v>
      </c>
    </row>
    <row r="41" spans="1:6">
      <c r="A41" s="24">
        <v>11.325</v>
      </c>
      <c r="B41" s="24">
        <v>17</v>
      </c>
      <c r="C41" s="24">
        <v>77.7</v>
      </c>
      <c r="D41" s="24" t="s">
        <v>61</v>
      </c>
      <c r="E41" s="24" t="s">
        <v>62</v>
      </c>
      <c r="F41" s="24" t="s">
        <v>61</v>
      </c>
    </row>
    <row r="42" spans="1:6">
      <c r="A42" s="24">
        <v>8.225</v>
      </c>
      <c r="B42" s="24">
        <v>14</v>
      </c>
      <c r="C42" s="24">
        <v>65.4</v>
      </c>
      <c r="D42" s="24" t="s">
        <v>61</v>
      </c>
      <c r="E42" s="24" t="s">
        <v>64</v>
      </c>
      <c r="F42" s="24" t="s">
        <v>61</v>
      </c>
    </row>
    <row r="43" spans="1:6">
      <c r="A43" s="24">
        <v>10.725</v>
      </c>
      <c r="B43" s="24">
        <v>17</v>
      </c>
      <c r="C43" s="24">
        <v>72.5</v>
      </c>
      <c r="D43" s="24" t="s">
        <v>61</v>
      </c>
      <c r="E43" s="24" t="s">
        <v>64</v>
      </c>
      <c r="F43" s="24" t="s">
        <v>63</v>
      </c>
    </row>
    <row r="44" spans="1:6">
      <c r="A44" s="24">
        <v>5.875</v>
      </c>
      <c r="B44" s="24">
        <v>8</v>
      </c>
      <c r="C44" s="24">
        <v>58.9</v>
      </c>
      <c r="D44" s="24" t="s">
        <v>61</v>
      </c>
      <c r="E44" s="24" t="s">
        <v>64</v>
      </c>
      <c r="F44" s="24" t="s">
        <v>61</v>
      </c>
    </row>
    <row r="45" spans="1:6">
      <c r="A45" s="24">
        <v>7.275</v>
      </c>
      <c r="B45" s="24">
        <v>12</v>
      </c>
      <c r="C45" s="24">
        <v>67.7</v>
      </c>
      <c r="D45" s="24" t="s">
        <v>61</v>
      </c>
      <c r="E45" s="24" t="s">
        <v>62</v>
      </c>
      <c r="F45" s="24" t="s">
        <v>61</v>
      </c>
    </row>
    <row r="46" spans="1:6">
      <c r="A46" s="24">
        <v>1.575</v>
      </c>
      <c r="B46" s="24">
        <v>6</v>
      </c>
      <c r="C46" s="24">
        <v>49.3</v>
      </c>
      <c r="D46" s="24" t="s">
        <v>61</v>
      </c>
      <c r="E46" s="24" t="s">
        <v>62</v>
      </c>
      <c r="F46" s="24" t="s">
        <v>61</v>
      </c>
    </row>
    <row r="47" spans="1:6">
      <c r="A47" s="24">
        <v>6.7</v>
      </c>
      <c r="B47" s="24">
        <v>11</v>
      </c>
      <c r="C47" s="24">
        <v>62.6</v>
      </c>
      <c r="D47" s="24" t="s">
        <v>61</v>
      </c>
      <c r="E47" s="24" t="s">
        <v>64</v>
      </c>
      <c r="F47" s="24" t="s">
        <v>61</v>
      </c>
    </row>
    <row r="48" spans="1:6">
      <c r="A48" s="24">
        <v>7.65</v>
      </c>
      <c r="B48" s="24">
        <v>11</v>
      </c>
      <c r="C48" s="24">
        <v>61.7</v>
      </c>
      <c r="D48" s="24" t="s">
        <v>61</v>
      </c>
      <c r="E48" s="24" t="s">
        <v>62</v>
      </c>
      <c r="F48" s="24" t="s">
        <v>63</v>
      </c>
    </row>
    <row r="49" spans="1:6">
      <c r="A49" s="24">
        <v>8</v>
      </c>
      <c r="B49" s="24">
        <v>12</v>
      </c>
      <c r="C49" s="24">
        <v>64.7</v>
      </c>
      <c r="D49" s="24" t="s">
        <v>61</v>
      </c>
      <c r="E49" s="24" t="s">
        <v>64</v>
      </c>
      <c r="F49" s="24" t="s">
        <v>61</v>
      </c>
    </row>
    <row r="50" spans="1:6">
      <c r="A50" s="24">
        <v>12.95</v>
      </c>
      <c r="B50" s="24">
        <v>17</v>
      </c>
      <c r="C50" s="24">
        <v>74.9</v>
      </c>
      <c r="D50" s="24" t="s">
        <v>61</v>
      </c>
      <c r="E50" s="24" t="s">
        <v>62</v>
      </c>
      <c r="F50" s="24" t="s">
        <v>61</v>
      </c>
    </row>
    <row r="51" spans="1:6">
      <c r="A51" s="24">
        <v>7.35</v>
      </c>
      <c r="B51" s="24">
        <v>7</v>
      </c>
      <c r="C51" s="24">
        <v>61.6</v>
      </c>
      <c r="D51" s="24" t="s">
        <v>61</v>
      </c>
      <c r="E51" s="24" t="s">
        <v>62</v>
      </c>
      <c r="F51" s="24" t="s">
        <v>61</v>
      </c>
    </row>
    <row r="52" spans="1:6">
      <c r="A52" s="24">
        <v>9.625</v>
      </c>
      <c r="B52" s="24">
        <v>15</v>
      </c>
      <c r="C52" s="24">
        <v>66.4</v>
      </c>
      <c r="D52" s="24" t="s">
        <v>61</v>
      </c>
      <c r="E52" s="24" t="s">
        <v>62</v>
      </c>
      <c r="F52" s="24" t="s">
        <v>61</v>
      </c>
    </row>
    <row r="53" spans="1:6">
      <c r="A53" s="24">
        <v>12.425</v>
      </c>
      <c r="B53" s="24">
        <v>15</v>
      </c>
      <c r="C53" s="24">
        <v>74.1</v>
      </c>
      <c r="D53" s="24" t="s">
        <v>61</v>
      </c>
      <c r="E53" s="24" t="s">
        <v>62</v>
      </c>
      <c r="F53" s="24" t="s">
        <v>61</v>
      </c>
    </row>
    <row r="54" spans="1:6">
      <c r="A54" s="24">
        <v>7.4</v>
      </c>
      <c r="B54" s="24">
        <v>11</v>
      </c>
      <c r="C54" s="24">
        <v>65.3</v>
      </c>
      <c r="D54" s="24" t="s">
        <v>61</v>
      </c>
      <c r="E54" s="24" t="s">
        <v>62</v>
      </c>
      <c r="F54" s="24" t="s">
        <v>61</v>
      </c>
    </row>
    <row r="55" spans="1:6">
      <c r="A55" s="24">
        <v>4.875</v>
      </c>
      <c r="B55" s="24">
        <v>10</v>
      </c>
      <c r="C55" s="24">
        <v>61.4</v>
      </c>
      <c r="D55" s="24" t="s">
        <v>61</v>
      </c>
      <c r="E55" s="24" t="s">
        <v>62</v>
      </c>
      <c r="F55" s="24" t="s">
        <v>61</v>
      </c>
    </row>
    <row r="56" spans="1:6">
      <c r="A56" s="24">
        <v>12.225</v>
      </c>
      <c r="B56" s="24">
        <v>18</v>
      </c>
      <c r="C56" s="24">
        <v>79.6</v>
      </c>
      <c r="D56" s="24" t="s">
        <v>61</v>
      </c>
      <c r="E56" s="24" t="s">
        <v>62</v>
      </c>
      <c r="F56" s="24" t="s">
        <v>61</v>
      </c>
    </row>
    <row r="57" spans="1:6">
      <c r="A57" s="24">
        <v>4.25</v>
      </c>
      <c r="B57" s="24">
        <v>6</v>
      </c>
      <c r="C57" s="24">
        <v>52.9</v>
      </c>
      <c r="D57" s="24" t="s">
        <v>61</v>
      </c>
      <c r="E57" s="24" t="s">
        <v>62</v>
      </c>
      <c r="F57" s="24" t="s">
        <v>61</v>
      </c>
    </row>
    <row r="58" spans="1:6">
      <c r="A58" s="24">
        <v>8.2</v>
      </c>
      <c r="B58" s="24">
        <v>13</v>
      </c>
      <c r="C58" s="24">
        <v>65.6</v>
      </c>
      <c r="D58" s="24" t="s">
        <v>61</v>
      </c>
      <c r="E58" s="24" t="s">
        <v>62</v>
      </c>
      <c r="F58" s="24" t="s">
        <v>61</v>
      </c>
    </row>
    <row r="59" spans="1:6">
      <c r="A59" s="24">
        <v>11.4</v>
      </c>
      <c r="B59" s="24">
        <v>19</v>
      </c>
      <c r="C59" s="24">
        <v>79.1</v>
      </c>
      <c r="D59" s="24" t="s">
        <v>61</v>
      </c>
      <c r="E59" s="24" t="s">
        <v>62</v>
      </c>
      <c r="F59" s="24" t="s">
        <v>61</v>
      </c>
    </row>
    <row r="60" spans="1:6">
      <c r="A60" s="24">
        <v>4.625</v>
      </c>
      <c r="B60" s="24">
        <v>9</v>
      </c>
      <c r="C60" s="24">
        <v>56.8</v>
      </c>
      <c r="D60" s="24" t="s">
        <v>61</v>
      </c>
      <c r="E60" s="24" t="s">
        <v>64</v>
      </c>
      <c r="F60" s="24" t="s">
        <v>61</v>
      </c>
    </row>
    <row r="61" spans="1:6">
      <c r="A61" s="24">
        <v>7.825</v>
      </c>
      <c r="B61" s="24">
        <v>12</v>
      </c>
      <c r="C61" s="24">
        <v>65.4</v>
      </c>
      <c r="D61" s="24" t="s">
        <v>61</v>
      </c>
      <c r="E61" s="24" t="s">
        <v>62</v>
      </c>
      <c r="F61" s="24" t="s">
        <v>63</v>
      </c>
    </row>
    <row r="62" spans="1:6">
      <c r="A62" s="24">
        <v>6.7</v>
      </c>
      <c r="B62" s="24">
        <v>12</v>
      </c>
      <c r="C62" s="24">
        <v>57.9</v>
      </c>
      <c r="D62" s="24" t="s">
        <v>61</v>
      </c>
      <c r="E62" s="24" t="s">
        <v>64</v>
      </c>
      <c r="F62" s="24" t="s">
        <v>61</v>
      </c>
    </row>
    <row r="63" spans="1:6">
      <c r="A63" s="24">
        <v>9.2</v>
      </c>
      <c r="B63" s="24">
        <v>14</v>
      </c>
      <c r="C63" s="24">
        <v>68.2</v>
      </c>
      <c r="D63" s="24" t="s">
        <v>61</v>
      </c>
      <c r="E63" s="24" t="s">
        <v>62</v>
      </c>
      <c r="F63" s="24" t="s">
        <v>61</v>
      </c>
    </row>
    <row r="64" spans="1:6">
      <c r="A64" s="24">
        <v>6.95</v>
      </c>
      <c r="B64" s="24">
        <v>9</v>
      </c>
      <c r="C64" s="24">
        <v>61.4</v>
      </c>
      <c r="D64" s="24" t="s">
        <v>61</v>
      </c>
      <c r="E64" s="24" t="s">
        <v>64</v>
      </c>
      <c r="F64" s="24" t="s">
        <v>61</v>
      </c>
    </row>
    <row r="65" spans="1:6">
      <c r="A65" s="24">
        <v>6.85</v>
      </c>
      <c r="B65" s="24">
        <v>13</v>
      </c>
      <c r="C65" s="24">
        <v>58.7</v>
      </c>
      <c r="D65" s="24" t="s">
        <v>61</v>
      </c>
      <c r="E65" s="24" t="s">
        <v>64</v>
      </c>
      <c r="F65" s="24" t="s">
        <v>61</v>
      </c>
    </row>
    <row r="66" spans="1:6">
      <c r="A66" s="24">
        <v>8.45</v>
      </c>
      <c r="B66" s="24">
        <v>13</v>
      </c>
      <c r="C66" s="24">
        <v>65.1</v>
      </c>
      <c r="D66" s="24" t="s">
        <v>61</v>
      </c>
      <c r="E66" s="24" t="s">
        <v>62</v>
      </c>
      <c r="F66" s="24" t="s">
        <v>61</v>
      </c>
    </row>
    <row r="67" spans="1:6">
      <c r="A67" s="24">
        <v>7.35</v>
      </c>
      <c r="B67" s="24">
        <v>13</v>
      </c>
      <c r="C67" s="24">
        <v>67.5</v>
      </c>
      <c r="D67" s="24" t="s">
        <v>63</v>
      </c>
      <c r="E67" s="24" t="s">
        <v>64</v>
      </c>
      <c r="F67" s="24" t="s">
        <v>61</v>
      </c>
    </row>
    <row r="68" spans="1:6">
      <c r="A68" s="24">
        <v>5.375</v>
      </c>
      <c r="B68" s="24">
        <v>11</v>
      </c>
      <c r="C68" s="24">
        <v>59.3</v>
      </c>
      <c r="D68" s="24" t="s">
        <v>63</v>
      </c>
      <c r="E68" s="24" t="s">
        <v>64</v>
      </c>
      <c r="F68" s="24" t="s">
        <v>61</v>
      </c>
    </row>
    <row r="69" spans="1:6">
      <c r="A69" s="24">
        <v>7.375</v>
      </c>
      <c r="B69" s="24">
        <v>11</v>
      </c>
      <c r="C69" s="24">
        <v>63</v>
      </c>
      <c r="D69" s="24" t="s">
        <v>61</v>
      </c>
      <c r="E69" s="24" t="s">
        <v>64</v>
      </c>
      <c r="F69" s="24" t="s">
        <v>61</v>
      </c>
    </row>
    <row r="70" spans="1:6">
      <c r="A70" s="24">
        <v>8.6</v>
      </c>
      <c r="B70" s="24">
        <v>11</v>
      </c>
      <c r="C70" s="24">
        <v>64.4</v>
      </c>
      <c r="D70" s="24" t="s">
        <v>61</v>
      </c>
      <c r="E70" s="24" t="s">
        <v>64</v>
      </c>
      <c r="F70" s="24" t="s">
        <v>61</v>
      </c>
    </row>
    <row r="71" spans="1:6">
      <c r="A71" s="24">
        <v>7.9</v>
      </c>
      <c r="B71" s="24">
        <v>12</v>
      </c>
      <c r="C71" s="24">
        <v>68</v>
      </c>
      <c r="D71" s="24" t="s">
        <v>61</v>
      </c>
      <c r="E71" s="24" t="s">
        <v>62</v>
      </c>
      <c r="F71" s="24" t="s">
        <v>61</v>
      </c>
    </row>
    <row r="72" spans="1:6">
      <c r="A72" s="24">
        <v>8.5</v>
      </c>
      <c r="B72" s="24">
        <v>14</v>
      </c>
      <c r="C72" s="24">
        <v>61.4</v>
      </c>
      <c r="D72" s="24" t="s">
        <v>61</v>
      </c>
      <c r="E72" s="24" t="s">
        <v>64</v>
      </c>
      <c r="F72" s="24" t="s">
        <v>63</v>
      </c>
    </row>
    <row r="73" spans="1:6">
      <c r="A73" s="24">
        <v>9.7</v>
      </c>
      <c r="B73" s="24">
        <v>11</v>
      </c>
      <c r="C73" s="24">
        <v>72.4</v>
      </c>
      <c r="D73" s="24" t="s">
        <v>61</v>
      </c>
      <c r="E73" s="24" t="s">
        <v>62</v>
      </c>
      <c r="F73" s="24" t="s">
        <v>61</v>
      </c>
    </row>
    <row r="74" spans="1:6">
      <c r="A74" s="24">
        <v>5.125</v>
      </c>
      <c r="B74" s="24">
        <v>11</v>
      </c>
      <c r="C74" s="24">
        <v>51.5</v>
      </c>
      <c r="D74" s="24" t="s">
        <v>61</v>
      </c>
      <c r="E74" s="24" t="s">
        <v>64</v>
      </c>
      <c r="F74" s="24" t="s">
        <v>63</v>
      </c>
    </row>
    <row r="75" spans="1:6">
      <c r="A75" s="24">
        <v>7.825</v>
      </c>
      <c r="B75" s="24">
        <v>13</v>
      </c>
      <c r="C75" s="24">
        <v>71</v>
      </c>
      <c r="D75" s="24" t="s">
        <v>61</v>
      </c>
      <c r="E75" s="24" t="s">
        <v>64</v>
      </c>
      <c r="F75" s="24" t="s">
        <v>61</v>
      </c>
    </row>
    <row r="76" spans="1:6">
      <c r="A76" s="24">
        <v>6.25</v>
      </c>
      <c r="B76" s="24">
        <v>13</v>
      </c>
      <c r="C76" s="24">
        <v>61.8</v>
      </c>
      <c r="D76" s="24" t="s">
        <v>61</v>
      </c>
      <c r="E76" s="24" t="s">
        <v>64</v>
      </c>
      <c r="F76" s="24" t="s">
        <v>61</v>
      </c>
    </row>
    <row r="77" spans="1:6">
      <c r="A77" s="24">
        <v>4.975</v>
      </c>
      <c r="B77" s="24">
        <v>12</v>
      </c>
      <c r="C77" s="24">
        <v>62.6</v>
      </c>
      <c r="D77" s="24" t="s">
        <v>63</v>
      </c>
      <c r="E77" s="24" t="s">
        <v>64</v>
      </c>
      <c r="F77" s="24" t="s">
        <v>63</v>
      </c>
    </row>
    <row r="78" spans="1:6">
      <c r="A78" s="24">
        <v>7.5</v>
      </c>
      <c r="B78" s="24">
        <v>14</v>
      </c>
      <c r="C78" s="24">
        <v>66.6</v>
      </c>
      <c r="D78" s="24" t="s">
        <v>61</v>
      </c>
      <c r="E78" s="24" t="s">
        <v>62</v>
      </c>
      <c r="F78" s="24" t="s">
        <v>61</v>
      </c>
    </row>
    <row r="79" spans="1:6">
      <c r="A79" s="24">
        <v>5.875</v>
      </c>
      <c r="B79" s="24">
        <v>9</v>
      </c>
      <c r="C79" s="24">
        <v>59</v>
      </c>
      <c r="D79" s="24" t="s">
        <v>61</v>
      </c>
      <c r="E79" s="24" t="s">
        <v>64</v>
      </c>
      <c r="F79" s="24" t="s">
        <v>61</v>
      </c>
    </row>
    <row r="80" spans="1:6">
      <c r="A80" s="24">
        <v>10.05</v>
      </c>
      <c r="B80" s="24">
        <v>17</v>
      </c>
      <c r="C80" s="24">
        <v>70.4</v>
      </c>
      <c r="D80" s="24" t="s">
        <v>61</v>
      </c>
      <c r="E80" s="24" t="s">
        <v>64</v>
      </c>
      <c r="F80" s="24" t="s">
        <v>61</v>
      </c>
    </row>
    <row r="81" spans="1:6">
      <c r="A81" s="24">
        <v>10.8</v>
      </c>
      <c r="B81" s="24">
        <v>11</v>
      </c>
      <c r="C81" s="24">
        <v>69.8</v>
      </c>
      <c r="D81" s="24" t="s">
        <v>61</v>
      </c>
      <c r="E81" s="24" t="s">
        <v>62</v>
      </c>
      <c r="F81" s="24" t="s">
        <v>61</v>
      </c>
    </row>
    <row r="82" spans="1:6">
      <c r="A82" s="24">
        <v>7.35</v>
      </c>
      <c r="B82" s="24">
        <v>12</v>
      </c>
      <c r="C82" s="24">
        <v>63</v>
      </c>
      <c r="D82" s="24" t="s">
        <v>61</v>
      </c>
      <c r="E82" s="24" t="s">
        <v>64</v>
      </c>
      <c r="F82" s="24" t="s">
        <v>61</v>
      </c>
    </row>
    <row r="83" spans="1:6">
      <c r="A83" s="24">
        <v>11.9</v>
      </c>
      <c r="B83" s="24">
        <v>16</v>
      </c>
      <c r="C83" s="24">
        <v>69.3</v>
      </c>
      <c r="D83" s="24" t="s">
        <v>61</v>
      </c>
      <c r="E83" s="24" t="s">
        <v>62</v>
      </c>
      <c r="F83" s="24" t="s">
        <v>61</v>
      </c>
    </row>
    <row r="84" spans="1:6">
      <c r="A84" s="24">
        <v>12.05</v>
      </c>
      <c r="B84" s="24">
        <v>17</v>
      </c>
      <c r="C84" s="24">
        <v>72.2</v>
      </c>
      <c r="D84" s="24" t="s">
        <v>61</v>
      </c>
      <c r="E84" s="24" t="s">
        <v>62</v>
      </c>
      <c r="F84" s="24" t="s">
        <v>61</v>
      </c>
    </row>
    <row r="85" spans="1:6">
      <c r="A85" s="24">
        <v>11.575</v>
      </c>
      <c r="B85" s="24">
        <v>19</v>
      </c>
      <c r="C85" s="24">
        <v>78.2</v>
      </c>
      <c r="D85" s="24" t="s">
        <v>61</v>
      </c>
      <c r="E85" s="24" t="s">
        <v>64</v>
      </c>
      <c r="F85" s="24" t="s">
        <v>61</v>
      </c>
    </row>
    <row r="86" spans="1:6">
      <c r="A86" s="24">
        <v>6.2</v>
      </c>
      <c r="B86" s="24">
        <v>14</v>
      </c>
      <c r="C86" s="24">
        <v>61.1</v>
      </c>
      <c r="D86" s="24" t="s">
        <v>61</v>
      </c>
      <c r="E86" s="24" t="s">
        <v>64</v>
      </c>
      <c r="F86" s="24" t="s">
        <v>61</v>
      </c>
    </row>
    <row r="87" spans="1:6">
      <c r="A87" s="24">
        <v>6.125</v>
      </c>
      <c r="B87" s="24">
        <v>12</v>
      </c>
      <c r="C87" s="24">
        <v>63.3</v>
      </c>
      <c r="D87" s="24" t="s">
        <v>61</v>
      </c>
      <c r="E87" s="24" t="s">
        <v>64</v>
      </c>
      <c r="F87" s="24" t="s">
        <v>63</v>
      </c>
    </row>
    <row r="88" spans="1:6">
      <c r="A88" s="24">
        <v>13.875</v>
      </c>
      <c r="B88" s="24">
        <v>19</v>
      </c>
      <c r="C88" s="24">
        <v>78.4</v>
      </c>
      <c r="D88" s="24" t="s">
        <v>61</v>
      </c>
      <c r="E88" s="24" t="s">
        <v>62</v>
      </c>
      <c r="F88" s="24" t="s">
        <v>63</v>
      </c>
    </row>
    <row r="89" spans="1:6">
      <c r="A89" s="24">
        <v>7.75</v>
      </c>
      <c r="B89" s="24">
        <v>11</v>
      </c>
      <c r="C89" s="24">
        <v>63.5</v>
      </c>
      <c r="D89" s="24" t="s">
        <v>61</v>
      </c>
      <c r="E89" s="24" t="s">
        <v>64</v>
      </c>
      <c r="F89" s="24" t="s">
        <v>61</v>
      </c>
    </row>
    <row r="90" spans="1:6">
      <c r="A90" s="24">
        <v>7.475</v>
      </c>
      <c r="B90" s="24">
        <v>15</v>
      </c>
      <c r="C90" s="24">
        <v>63</v>
      </c>
      <c r="D90" s="24" t="s">
        <v>63</v>
      </c>
      <c r="E90" s="24" t="s">
        <v>64</v>
      </c>
      <c r="F90" s="24" t="s">
        <v>61</v>
      </c>
    </row>
    <row r="91" spans="1:6">
      <c r="A91" s="24">
        <v>11.575</v>
      </c>
      <c r="B91" s="24">
        <v>19</v>
      </c>
      <c r="C91" s="24">
        <v>75.5</v>
      </c>
      <c r="D91" s="24" t="s">
        <v>61</v>
      </c>
      <c r="E91" s="24" t="s">
        <v>62</v>
      </c>
      <c r="F91" s="24" t="s">
        <v>61</v>
      </c>
    </row>
    <row r="92" spans="1:6">
      <c r="A92" s="24">
        <v>6.95</v>
      </c>
      <c r="B92" s="24">
        <v>9</v>
      </c>
      <c r="C92" s="24">
        <v>63.9</v>
      </c>
      <c r="D92" s="24" t="s">
        <v>61</v>
      </c>
      <c r="E92" s="24" t="s">
        <v>62</v>
      </c>
      <c r="F92" s="24" t="s">
        <v>63</v>
      </c>
    </row>
    <row r="93" spans="1:6">
      <c r="A93" s="24">
        <v>9.2</v>
      </c>
      <c r="B93" s="24">
        <v>14</v>
      </c>
      <c r="C93" s="24">
        <v>69.4</v>
      </c>
      <c r="D93" s="24" t="s">
        <v>61</v>
      </c>
      <c r="E93" s="24" t="s">
        <v>62</v>
      </c>
      <c r="F93" s="24" t="s">
        <v>61</v>
      </c>
    </row>
    <row r="94" spans="1:6">
      <c r="A94" s="24">
        <v>9.75</v>
      </c>
      <c r="B94" s="24">
        <v>13</v>
      </c>
      <c r="C94" s="24">
        <v>72.8</v>
      </c>
      <c r="D94" s="24" t="s">
        <v>63</v>
      </c>
      <c r="E94" s="24" t="s">
        <v>62</v>
      </c>
      <c r="F94" s="24" t="s">
        <v>61</v>
      </c>
    </row>
    <row r="95" spans="1:6">
      <c r="A95" s="24">
        <v>9.65</v>
      </c>
      <c r="B95" s="24">
        <v>14</v>
      </c>
      <c r="C95" s="24">
        <v>65.2</v>
      </c>
      <c r="D95" s="24" t="s">
        <v>61</v>
      </c>
      <c r="E95" s="24" t="s">
        <v>64</v>
      </c>
      <c r="F95" s="24" t="s">
        <v>61</v>
      </c>
    </row>
    <row r="96" spans="1:6">
      <c r="A96" s="24">
        <v>11.75</v>
      </c>
      <c r="B96" s="24">
        <v>19</v>
      </c>
      <c r="C96" s="24">
        <v>78</v>
      </c>
      <c r="D96" s="24" t="s">
        <v>63</v>
      </c>
      <c r="E96" s="24" t="s">
        <v>64</v>
      </c>
      <c r="F96" s="24" t="s">
        <v>63</v>
      </c>
    </row>
    <row r="97" spans="1:6">
      <c r="A97" s="24">
        <v>10.825</v>
      </c>
      <c r="B97" s="24">
        <v>18</v>
      </c>
      <c r="C97" s="24">
        <v>75.7</v>
      </c>
      <c r="D97" s="24" t="s">
        <v>61</v>
      </c>
      <c r="E97" s="24" t="s">
        <v>64</v>
      </c>
      <c r="F97" s="24" t="s">
        <v>61</v>
      </c>
    </row>
    <row r="98" spans="1:6">
      <c r="A98" s="24">
        <v>7.55</v>
      </c>
      <c r="B98" s="24">
        <v>16</v>
      </c>
      <c r="C98" s="24">
        <v>71.1</v>
      </c>
      <c r="D98" s="24" t="s">
        <v>63</v>
      </c>
      <c r="E98" s="24" t="s">
        <v>62</v>
      </c>
      <c r="F98" s="24" t="s">
        <v>61</v>
      </c>
    </row>
    <row r="99" spans="1:6">
      <c r="A99" s="24">
        <v>6.95</v>
      </c>
      <c r="B99" s="24">
        <v>7</v>
      </c>
      <c r="C99" s="24">
        <v>64.7</v>
      </c>
      <c r="D99" s="24" t="s">
        <v>61</v>
      </c>
      <c r="E99" s="24" t="s">
        <v>62</v>
      </c>
      <c r="F99" s="24" t="s">
        <v>61</v>
      </c>
    </row>
    <row r="100" spans="1:6">
      <c r="A100" s="24">
        <v>10.675</v>
      </c>
      <c r="B100" s="24">
        <v>16</v>
      </c>
      <c r="C100" s="24">
        <v>74.9</v>
      </c>
      <c r="D100" s="24" t="s">
        <v>61</v>
      </c>
      <c r="E100" s="24" t="s">
        <v>62</v>
      </c>
      <c r="F100" s="24" t="s">
        <v>61</v>
      </c>
    </row>
    <row r="101" spans="1:6">
      <c r="A101" s="24">
        <v>6.1</v>
      </c>
      <c r="B101" s="24">
        <v>10</v>
      </c>
      <c r="C101" s="24">
        <v>57</v>
      </c>
      <c r="D101" s="24" t="s">
        <v>61</v>
      </c>
      <c r="E101" s="24" t="s">
        <v>62</v>
      </c>
      <c r="F101" s="24" t="s">
        <v>61</v>
      </c>
    </row>
    <row r="102" spans="1:6">
      <c r="A102" s="24">
        <v>8.025</v>
      </c>
      <c r="B102" s="24">
        <v>13</v>
      </c>
      <c r="C102" s="24">
        <v>66.2</v>
      </c>
      <c r="D102" s="24" t="s">
        <v>63</v>
      </c>
      <c r="E102" s="24" t="s">
        <v>62</v>
      </c>
      <c r="F102" s="24" t="s">
        <v>61</v>
      </c>
    </row>
    <row r="103" spans="1:6">
      <c r="A103" s="24">
        <v>9.225</v>
      </c>
      <c r="B103" s="24">
        <v>14</v>
      </c>
      <c r="C103" s="24">
        <v>66.9</v>
      </c>
      <c r="D103" s="24" t="s">
        <v>61</v>
      </c>
      <c r="E103" s="24" t="s">
        <v>62</v>
      </c>
      <c r="F103" s="24" t="s">
        <v>61</v>
      </c>
    </row>
    <row r="104" spans="1:6">
      <c r="A104" s="24">
        <v>3.45</v>
      </c>
      <c r="B104" s="24">
        <v>13</v>
      </c>
      <c r="C104" s="24">
        <v>58.5</v>
      </c>
      <c r="D104" s="24" t="s">
        <v>61</v>
      </c>
      <c r="E104" s="24" t="s">
        <v>64</v>
      </c>
      <c r="F104" s="24" t="s">
        <v>63</v>
      </c>
    </row>
    <row r="105" spans="1:6">
      <c r="A105" s="24">
        <v>10.725</v>
      </c>
      <c r="B105" s="24">
        <v>16</v>
      </c>
      <c r="C105" s="24">
        <v>75.6</v>
      </c>
      <c r="D105" s="24" t="s">
        <v>61</v>
      </c>
      <c r="E105" s="24" t="s">
        <v>64</v>
      </c>
      <c r="F105" s="24" t="s">
        <v>61</v>
      </c>
    </row>
    <row r="106" spans="1:6">
      <c r="A106" s="24">
        <v>7.95</v>
      </c>
      <c r="B106" s="24">
        <v>16</v>
      </c>
      <c r="C106" s="24">
        <v>67.3</v>
      </c>
      <c r="D106" s="24" t="s">
        <v>61</v>
      </c>
      <c r="E106" s="24" t="s">
        <v>64</v>
      </c>
      <c r="F106" s="24" t="s">
        <v>61</v>
      </c>
    </row>
    <row r="107" spans="1:6">
      <c r="A107" s="24">
        <v>3.425</v>
      </c>
      <c r="B107" s="24">
        <v>5</v>
      </c>
      <c r="C107" s="24">
        <v>51.7</v>
      </c>
      <c r="D107" s="24" t="s">
        <v>61</v>
      </c>
      <c r="E107" s="24" t="s">
        <v>64</v>
      </c>
      <c r="F107" s="24" t="s">
        <v>61</v>
      </c>
    </row>
    <row r="108" spans="1:6">
      <c r="A108" s="24">
        <v>10.875</v>
      </c>
      <c r="B108" s="24">
        <v>16</v>
      </c>
      <c r="C108" s="24">
        <v>75.5</v>
      </c>
      <c r="D108" s="24" t="s">
        <v>61</v>
      </c>
      <c r="E108" s="24" t="s">
        <v>62</v>
      </c>
      <c r="F108" s="24" t="s">
        <v>61</v>
      </c>
    </row>
    <row r="109" spans="1:6">
      <c r="A109" s="24">
        <v>8.625</v>
      </c>
      <c r="B109" s="24">
        <v>12</v>
      </c>
      <c r="C109" s="24">
        <v>64.8</v>
      </c>
      <c r="D109" s="24" t="s">
        <v>61</v>
      </c>
      <c r="E109" s="24" t="s">
        <v>62</v>
      </c>
      <c r="F109" s="24" t="s">
        <v>61</v>
      </c>
    </row>
    <row r="110" spans="1:6">
      <c r="A110" s="24">
        <v>6.45</v>
      </c>
      <c r="B110" s="24">
        <v>7</v>
      </c>
      <c r="C110" s="24">
        <v>63.2</v>
      </c>
      <c r="D110" s="24" t="s">
        <v>61</v>
      </c>
      <c r="E110" s="24" t="s">
        <v>62</v>
      </c>
      <c r="F110" s="24" t="s">
        <v>61</v>
      </c>
    </row>
    <row r="111" spans="1:6">
      <c r="A111" s="24">
        <v>3.1</v>
      </c>
      <c r="B111" s="24">
        <v>7</v>
      </c>
      <c r="C111" s="24">
        <v>52.1</v>
      </c>
      <c r="D111" s="24" t="s">
        <v>61</v>
      </c>
      <c r="E111" s="24" t="s">
        <v>62</v>
      </c>
      <c r="F111" s="24" t="s">
        <v>61</v>
      </c>
    </row>
    <row r="112" spans="1:6">
      <c r="A112" s="24">
        <v>10.425</v>
      </c>
      <c r="B112" s="24">
        <v>15</v>
      </c>
      <c r="C112" s="24">
        <v>70.6</v>
      </c>
      <c r="D112" s="24" t="s">
        <v>61</v>
      </c>
      <c r="E112" s="24" t="s">
        <v>62</v>
      </c>
      <c r="F112" s="24" t="s">
        <v>61</v>
      </c>
    </row>
    <row r="113" spans="1:6">
      <c r="A113" s="24">
        <v>12.15</v>
      </c>
      <c r="B113" s="24">
        <v>18</v>
      </c>
      <c r="C113" s="24">
        <v>76.3</v>
      </c>
      <c r="D113" s="24" t="s">
        <v>61</v>
      </c>
      <c r="E113" s="24" t="s">
        <v>64</v>
      </c>
      <c r="F113" s="24" t="s">
        <v>61</v>
      </c>
    </row>
    <row r="114" spans="1:6">
      <c r="A114" s="24">
        <v>1.85</v>
      </c>
      <c r="B114" s="24">
        <v>8</v>
      </c>
      <c r="C114" s="24">
        <v>49.8</v>
      </c>
      <c r="D114" s="24" t="s">
        <v>61</v>
      </c>
      <c r="E114" s="24" t="s">
        <v>64</v>
      </c>
      <c r="F114" s="24" t="s">
        <v>61</v>
      </c>
    </row>
    <row r="115" spans="1:6">
      <c r="A115" s="24">
        <v>5.875</v>
      </c>
      <c r="B115" s="24">
        <v>3</v>
      </c>
      <c r="C115" s="24">
        <v>55.9</v>
      </c>
      <c r="D115" s="24" t="s">
        <v>61</v>
      </c>
      <c r="E115" s="24" t="s">
        <v>62</v>
      </c>
      <c r="F115" s="24" t="s">
        <v>61</v>
      </c>
    </row>
    <row r="116" spans="1:6">
      <c r="A116" s="24">
        <v>9.125</v>
      </c>
      <c r="B116" s="24">
        <v>15</v>
      </c>
      <c r="C116" s="24">
        <v>73.4</v>
      </c>
      <c r="D116" s="24" t="s">
        <v>61</v>
      </c>
      <c r="E116" s="24" t="s">
        <v>62</v>
      </c>
      <c r="F116" s="24" t="s">
        <v>61</v>
      </c>
    </row>
    <row r="117" spans="1:6">
      <c r="A117" s="24">
        <v>8.975</v>
      </c>
      <c r="B117" s="24">
        <v>15</v>
      </c>
      <c r="C117" s="24">
        <v>67.5</v>
      </c>
      <c r="D117" s="24" t="s">
        <v>61</v>
      </c>
      <c r="E117" s="24" t="s">
        <v>64</v>
      </c>
      <c r="F117" s="24" t="s">
        <v>63</v>
      </c>
    </row>
    <row r="118" spans="1:6">
      <c r="A118" s="24">
        <v>3.75</v>
      </c>
      <c r="B118" s="24">
        <v>7</v>
      </c>
      <c r="C118" s="24">
        <v>50.3</v>
      </c>
      <c r="D118" s="24" t="s">
        <v>61</v>
      </c>
      <c r="E118" s="24" t="s">
        <v>64</v>
      </c>
      <c r="F118" s="24" t="s">
        <v>61</v>
      </c>
    </row>
    <row r="119" spans="1:6">
      <c r="A119" s="24">
        <v>10.275</v>
      </c>
      <c r="B119" s="24">
        <v>18</v>
      </c>
      <c r="C119" s="24">
        <v>71</v>
      </c>
      <c r="D119" s="24" t="s">
        <v>61</v>
      </c>
      <c r="E119" s="24" t="s">
        <v>62</v>
      </c>
      <c r="F119" s="24" t="s">
        <v>61</v>
      </c>
    </row>
    <row r="120" spans="1:6">
      <c r="A120" s="24">
        <v>6.675</v>
      </c>
      <c r="B120" s="24">
        <v>8</v>
      </c>
      <c r="C120" s="24">
        <v>54.9</v>
      </c>
      <c r="D120" s="24" t="s">
        <v>61</v>
      </c>
      <c r="E120" s="24" t="s">
        <v>64</v>
      </c>
      <c r="F120" s="24" t="s">
        <v>61</v>
      </c>
    </row>
    <row r="121" spans="1:6">
      <c r="A121" s="24">
        <v>11.775</v>
      </c>
      <c r="B121" s="24">
        <v>17</v>
      </c>
      <c r="C121" s="24">
        <v>76.9</v>
      </c>
      <c r="D121" s="24" t="s">
        <v>63</v>
      </c>
      <c r="E121" s="24" t="s">
        <v>62</v>
      </c>
      <c r="F121" s="24" t="s">
        <v>61</v>
      </c>
    </row>
    <row r="122" spans="1:6">
      <c r="A122" s="24">
        <v>8.55</v>
      </c>
      <c r="B122" s="24">
        <v>16</v>
      </c>
      <c r="C122" s="24">
        <v>67.9</v>
      </c>
      <c r="D122" s="24" t="s">
        <v>61</v>
      </c>
      <c r="E122" s="24" t="s">
        <v>62</v>
      </c>
      <c r="F122" s="24" t="s">
        <v>61</v>
      </c>
    </row>
    <row r="123" spans="1:6">
      <c r="A123" s="24">
        <v>6.45</v>
      </c>
      <c r="B123" s="24">
        <v>12</v>
      </c>
      <c r="C123" s="24">
        <v>61</v>
      </c>
      <c r="D123" s="24" t="s">
        <v>63</v>
      </c>
      <c r="E123" s="24" t="s">
        <v>62</v>
      </c>
      <c r="F123" s="24" t="s">
        <v>63</v>
      </c>
    </row>
    <row r="124" spans="1:6">
      <c r="A124" s="24">
        <v>13.2</v>
      </c>
      <c r="B124" s="24">
        <v>17</v>
      </c>
      <c r="C124" s="24">
        <v>78.6</v>
      </c>
      <c r="D124" s="24" t="s">
        <v>61</v>
      </c>
      <c r="E124" s="24" t="s">
        <v>62</v>
      </c>
      <c r="F124" s="24" t="s">
        <v>63</v>
      </c>
    </row>
    <row r="125" spans="1:6">
      <c r="A125" s="24">
        <v>11.55</v>
      </c>
      <c r="B125" s="24">
        <v>16</v>
      </c>
      <c r="C125" s="24">
        <v>75.7</v>
      </c>
      <c r="D125" s="24" t="s">
        <v>61</v>
      </c>
      <c r="E125" s="24" t="s">
        <v>62</v>
      </c>
      <c r="F125" s="24" t="s">
        <v>61</v>
      </c>
    </row>
    <row r="126" spans="1:6">
      <c r="A126" s="24">
        <v>12.95</v>
      </c>
      <c r="B126" s="24">
        <v>19</v>
      </c>
      <c r="C126" s="24">
        <v>79.6</v>
      </c>
      <c r="D126" s="24" t="s">
        <v>61</v>
      </c>
      <c r="E126" s="24" t="s">
        <v>62</v>
      </c>
      <c r="F126" s="24" t="s">
        <v>63</v>
      </c>
    </row>
    <row r="127" spans="1:6">
      <c r="A127" s="24">
        <v>7.825</v>
      </c>
      <c r="B127" s="24">
        <v>12</v>
      </c>
      <c r="C127" s="24">
        <v>67.5</v>
      </c>
      <c r="D127" s="24" t="s">
        <v>61</v>
      </c>
      <c r="E127" s="24" t="s">
        <v>64</v>
      </c>
      <c r="F127" s="24" t="s">
        <v>63</v>
      </c>
    </row>
    <row r="128" spans="1:6">
      <c r="A128" s="24">
        <v>10.55</v>
      </c>
      <c r="B128" s="24">
        <v>17</v>
      </c>
      <c r="C128" s="24">
        <v>71.8</v>
      </c>
      <c r="D128" s="24" t="s">
        <v>61</v>
      </c>
      <c r="E128" s="24" t="s">
        <v>62</v>
      </c>
      <c r="F128" s="24" t="s">
        <v>63</v>
      </c>
    </row>
    <row r="129" spans="1:6">
      <c r="A129" s="24">
        <v>11.7</v>
      </c>
      <c r="B129" s="24">
        <v>19</v>
      </c>
      <c r="C129" s="24">
        <v>76.2</v>
      </c>
      <c r="D129" s="24" t="s">
        <v>61</v>
      </c>
      <c r="E129" s="24" t="s">
        <v>64</v>
      </c>
      <c r="F129" s="24" t="s">
        <v>63</v>
      </c>
    </row>
    <row r="130" spans="1:6">
      <c r="A130" s="24">
        <v>3.65</v>
      </c>
      <c r="B130" s="24">
        <v>12</v>
      </c>
      <c r="C130" s="24">
        <v>56.6</v>
      </c>
      <c r="D130" s="24" t="s">
        <v>61</v>
      </c>
      <c r="E130" s="24" t="s">
        <v>62</v>
      </c>
      <c r="F130" s="24" t="s">
        <v>63</v>
      </c>
    </row>
    <row r="131" spans="1:6">
      <c r="A131" s="24">
        <v>6.65</v>
      </c>
      <c r="B131" s="24">
        <v>12</v>
      </c>
      <c r="C131" s="24">
        <v>60</v>
      </c>
      <c r="D131" s="24" t="s">
        <v>63</v>
      </c>
      <c r="E131" s="24" t="s">
        <v>64</v>
      </c>
      <c r="F131" s="24" t="s">
        <v>63</v>
      </c>
    </row>
    <row r="132" spans="1:6">
      <c r="A132" s="24">
        <v>10.425</v>
      </c>
      <c r="B132" s="24">
        <v>15</v>
      </c>
      <c r="C132" s="24">
        <v>67.2</v>
      </c>
      <c r="D132" s="24" t="s">
        <v>61</v>
      </c>
      <c r="E132" s="24" t="s">
        <v>62</v>
      </c>
      <c r="F132" s="24" t="s">
        <v>61</v>
      </c>
    </row>
    <row r="133" spans="1:6">
      <c r="A133" s="24">
        <v>12.925</v>
      </c>
      <c r="B133" s="24">
        <v>17</v>
      </c>
      <c r="C133" s="24">
        <v>75.7</v>
      </c>
      <c r="D133" s="24" t="s">
        <v>61</v>
      </c>
      <c r="E133" s="24" t="s">
        <v>64</v>
      </c>
      <c r="F133" s="24" t="s">
        <v>61</v>
      </c>
    </row>
    <row r="134" spans="1:6">
      <c r="A134" s="24">
        <v>7.45</v>
      </c>
      <c r="B134" s="24">
        <v>13</v>
      </c>
      <c r="C134" s="24">
        <v>61.1</v>
      </c>
      <c r="D134" s="24" t="s">
        <v>61</v>
      </c>
      <c r="E134" s="24" t="s">
        <v>62</v>
      </c>
      <c r="F134" s="24" t="s">
        <v>61</v>
      </c>
    </row>
    <row r="135" spans="1:6">
      <c r="A135" s="24">
        <v>8.6</v>
      </c>
      <c r="B135" s="24">
        <v>12</v>
      </c>
      <c r="C135" s="24">
        <v>60.1</v>
      </c>
      <c r="D135" s="24" t="s">
        <v>61</v>
      </c>
      <c r="E135" s="24" t="s">
        <v>64</v>
      </c>
      <c r="F135" s="24" t="s">
        <v>61</v>
      </c>
    </row>
    <row r="136" spans="1:6">
      <c r="A136" s="24">
        <v>10.65</v>
      </c>
      <c r="B136" s="24">
        <v>16</v>
      </c>
      <c r="C136" s="24">
        <v>74.4</v>
      </c>
      <c r="D136" s="24" t="s">
        <v>61</v>
      </c>
      <c r="E136" s="24" t="s">
        <v>62</v>
      </c>
      <c r="F136" s="24" t="s">
        <v>61</v>
      </c>
    </row>
    <row r="137" spans="1:6">
      <c r="A137" s="24">
        <v>4.725</v>
      </c>
      <c r="B137" s="24">
        <v>13</v>
      </c>
      <c r="C137" s="24">
        <v>65.5</v>
      </c>
      <c r="D137" s="24" t="s">
        <v>61</v>
      </c>
      <c r="E137" s="24" t="s">
        <v>64</v>
      </c>
      <c r="F137" s="24" t="s">
        <v>61</v>
      </c>
    </row>
    <row r="138" spans="1:6">
      <c r="A138" s="24">
        <v>7.55</v>
      </c>
      <c r="B138" s="24">
        <v>15</v>
      </c>
      <c r="C138" s="24">
        <v>69.3</v>
      </c>
      <c r="D138" s="24" t="s">
        <v>61</v>
      </c>
      <c r="E138" s="24" t="s">
        <v>64</v>
      </c>
      <c r="F138" s="24" t="s">
        <v>61</v>
      </c>
    </row>
    <row r="139" spans="1:6">
      <c r="A139" s="24">
        <v>10.175</v>
      </c>
      <c r="B139" s="24">
        <v>15</v>
      </c>
      <c r="C139" s="24">
        <v>71.4</v>
      </c>
      <c r="D139" s="24" t="s">
        <v>61</v>
      </c>
      <c r="E139" s="24" t="s">
        <v>64</v>
      </c>
      <c r="F139" s="24" t="s">
        <v>61</v>
      </c>
    </row>
    <row r="140" spans="1:6">
      <c r="A140" s="24">
        <v>6.45</v>
      </c>
      <c r="B140" s="24">
        <v>14</v>
      </c>
      <c r="C140" s="24">
        <v>61.4</v>
      </c>
      <c r="D140" s="24" t="s">
        <v>61</v>
      </c>
      <c r="E140" s="24" t="s">
        <v>62</v>
      </c>
      <c r="F140" s="24" t="s">
        <v>61</v>
      </c>
    </row>
    <row r="141" spans="1:6">
      <c r="A141" s="24">
        <v>9.475</v>
      </c>
      <c r="B141" s="24">
        <v>13</v>
      </c>
      <c r="C141" s="24">
        <v>67.4</v>
      </c>
      <c r="D141" s="24" t="s">
        <v>61</v>
      </c>
      <c r="E141" s="24" t="s">
        <v>62</v>
      </c>
      <c r="F141" s="24" t="s">
        <v>61</v>
      </c>
    </row>
    <row r="142" spans="1:6">
      <c r="A142" s="24">
        <v>4.975</v>
      </c>
      <c r="B142" s="24">
        <v>6</v>
      </c>
      <c r="C142" s="24">
        <v>58.4</v>
      </c>
      <c r="D142" s="24" t="s">
        <v>61</v>
      </c>
      <c r="E142" s="24" t="s">
        <v>62</v>
      </c>
      <c r="F142" s="24" t="s">
        <v>61</v>
      </c>
    </row>
    <row r="143" spans="1:6">
      <c r="A143" s="24">
        <v>9.9</v>
      </c>
      <c r="B143" s="24">
        <v>18</v>
      </c>
      <c r="C143" s="24">
        <v>70.9</v>
      </c>
      <c r="D143" s="24" t="s">
        <v>61</v>
      </c>
      <c r="E143" s="24" t="s">
        <v>64</v>
      </c>
      <c r="F143" s="24" t="s">
        <v>61</v>
      </c>
    </row>
    <row r="144" spans="1:6">
      <c r="A144" s="24">
        <v>10.2</v>
      </c>
      <c r="B144" s="24">
        <v>18</v>
      </c>
      <c r="C144" s="24">
        <v>68.6</v>
      </c>
      <c r="D144" s="24" t="s">
        <v>61</v>
      </c>
      <c r="E144" s="24" t="s">
        <v>64</v>
      </c>
      <c r="F144" s="24" t="s">
        <v>61</v>
      </c>
    </row>
    <row r="145" spans="1:6">
      <c r="A145" s="24">
        <v>12.4</v>
      </c>
      <c r="B145" s="24">
        <v>18</v>
      </c>
      <c r="C145" s="24">
        <v>81.8</v>
      </c>
      <c r="D145" s="24" t="s">
        <v>61</v>
      </c>
      <c r="E145" s="24" t="s">
        <v>62</v>
      </c>
      <c r="F145" s="24" t="s">
        <v>61</v>
      </c>
    </row>
    <row r="146" spans="1:6">
      <c r="A146" s="24">
        <v>6.85</v>
      </c>
      <c r="B146" s="24">
        <v>9</v>
      </c>
      <c r="C146" s="24">
        <v>65.7</v>
      </c>
      <c r="D146" s="24" t="s">
        <v>61</v>
      </c>
      <c r="E146" s="24" t="s">
        <v>64</v>
      </c>
      <c r="F146" s="24" t="s">
        <v>63</v>
      </c>
    </row>
    <row r="147" spans="1:6">
      <c r="A147" s="24">
        <v>11.825</v>
      </c>
      <c r="B147" s="24">
        <v>17</v>
      </c>
      <c r="C147" s="24">
        <v>73.9</v>
      </c>
      <c r="D147" s="24" t="s">
        <v>61</v>
      </c>
      <c r="E147" s="24" t="s">
        <v>64</v>
      </c>
      <c r="F147" s="24" t="s">
        <v>61</v>
      </c>
    </row>
    <row r="148" spans="1:6">
      <c r="A148" s="24">
        <v>8.625</v>
      </c>
      <c r="B148" s="24">
        <v>14</v>
      </c>
      <c r="C148" s="24">
        <v>66.8</v>
      </c>
      <c r="D148" s="24" t="s">
        <v>61</v>
      </c>
      <c r="E148" s="24" t="s">
        <v>64</v>
      </c>
      <c r="F148" s="24" t="s">
        <v>63</v>
      </c>
    </row>
    <row r="149" spans="1:6">
      <c r="A149" s="24">
        <v>11.35</v>
      </c>
      <c r="B149" s="24">
        <v>14</v>
      </c>
      <c r="C149" s="24">
        <v>70.5</v>
      </c>
      <c r="D149" s="24" t="s">
        <v>61</v>
      </c>
      <c r="E149" s="24" t="s">
        <v>62</v>
      </c>
      <c r="F149" s="24" t="s">
        <v>61</v>
      </c>
    </row>
    <row r="150" spans="1:6">
      <c r="A150" s="24">
        <v>8.225</v>
      </c>
      <c r="B150" s="24">
        <v>14</v>
      </c>
      <c r="C150" s="24">
        <v>64</v>
      </c>
      <c r="D150" s="24" t="s">
        <v>61</v>
      </c>
      <c r="E150" s="24" t="s">
        <v>64</v>
      </c>
      <c r="F150" s="24" t="s">
        <v>61</v>
      </c>
    </row>
    <row r="151" spans="1:6">
      <c r="A151" s="24">
        <v>0.507</v>
      </c>
      <c r="B151" s="24">
        <v>3</v>
      </c>
      <c r="C151" s="24">
        <v>51.6</v>
      </c>
      <c r="D151" s="24" t="s">
        <v>61</v>
      </c>
      <c r="E151" s="24" t="s">
        <v>64</v>
      </c>
      <c r="F151" s="24" t="s">
        <v>63</v>
      </c>
    </row>
    <row r="152" spans="1:6">
      <c r="A152" s="24">
        <v>5.075</v>
      </c>
      <c r="B152" s="24">
        <v>11</v>
      </c>
      <c r="C152" s="24">
        <v>61.2</v>
      </c>
      <c r="D152" s="24" t="s">
        <v>61</v>
      </c>
      <c r="E152" s="24" t="s">
        <v>62</v>
      </c>
      <c r="F152" s="24" t="s">
        <v>61</v>
      </c>
    </row>
    <row r="153" spans="1:6">
      <c r="A153" s="24">
        <v>6.45</v>
      </c>
      <c r="B153" s="24">
        <v>8</v>
      </c>
      <c r="C153" s="24">
        <v>62.7</v>
      </c>
      <c r="D153" s="24" t="s">
        <v>61</v>
      </c>
      <c r="E153" s="24" t="s">
        <v>62</v>
      </c>
      <c r="F153" s="24" t="s">
        <v>61</v>
      </c>
    </row>
    <row r="154" spans="1:6">
      <c r="A154" s="24">
        <v>6.725</v>
      </c>
      <c r="B154" s="24">
        <v>9</v>
      </c>
      <c r="C154" s="24">
        <v>56.1</v>
      </c>
      <c r="D154" s="24" t="s">
        <v>61</v>
      </c>
      <c r="E154" s="24" t="s">
        <v>62</v>
      </c>
      <c r="F154" s="24" t="s">
        <v>61</v>
      </c>
    </row>
    <row r="155" spans="1:6">
      <c r="A155" s="24">
        <v>4.525</v>
      </c>
      <c r="B155" s="24">
        <v>8</v>
      </c>
      <c r="C155" s="24">
        <v>55.5</v>
      </c>
      <c r="D155" s="24" t="s">
        <v>61</v>
      </c>
      <c r="E155" s="24" t="s">
        <v>64</v>
      </c>
      <c r="F155" s="24" t="s">
        <v>61</v>
      </c>
    </row>
    <row r="156" spans="1:6">
      <c r="A156" s="24">
        <v>9.275</v>
      </c>
      <c r="B156" s="24">
        <v>16</v>
      </c>
      <c r="C156" s="24">
        <v>67.2</v>
      </c>
      <c r="D156" s="24" t="s">
        <v>61</v>
      </c>
      <c r="E156" s="24" t="s">
        <v>64</v>
      </c>
      <c r="F156" s="24" t="s">
        <v>61</v>
      </c>
    </row>
    <row r="157" spans="1:6">
      <c r="A157" s="24">
        <v>2.85</v>
      </c>
      <c r="B157" s="24">
        <v>7</v>
      </c>
      <c r="C157" s="24">
        <v>51.4</v>
      </c>
      <c r="D157" s="24" t="s">
        <v>61</v>
      </c>
      <c r="E157" s="24" t="s">
        <v>64</v>
      </c>
      <c r="F157" s="24" t="s">
        <v>61</v>
      </c>
    </row>
    <row r="158" spans="1:6">
      <c r="A158" s="24">
        <v>9.35</v>
      </c>
      <c r="B158" s="24">
        <v>11</v>
      </c>
      <c r="C158" s="24">
        <v>71.2</v>
      </c>
      <c r="D158" s="24" t="s">
        <v>63</v>
      </c>
      <c r="E158" s="24" t="s">
        <v>62</v>
      </c>
      <c r="F158" s="24" t="s">
        <v>61</v>
      </c>
    </row>
    <row r="159" spans="1:6">
      <c r="A159" s="24">
        <v>5.55</v>
      </c>
      <c r="B159" s="24">
        <v>5</v>
      </c>
      <c r="C159" s="24">
        <v>55.8</v>
      </c>
      <c r="D159" s="24" t="s">
        <v>61</v>
      </c>
      <c r="E159" s="24" t="s">
        <v>64</v>
      </c>
      <c r="F159" s="24" t="s">
        <v>63</v>
      </c>
    </row>
    <row r="160" spans="1:6">
      <c r="A160" s="24">
        <v>10.35</v>
      </c>
      <c r="B160" s="24">
        <v>16</v>
      </c>
      <c r="C160" s="24">
        <v>73.5</v>
      </c>
      <c r="D160" s="24" t="s">
        <v>61</v>
      </c>
      <c r="E160" s="24" t="s">
        <v>62</v>
      </c>
      <c r="F160" s="24" t="s">
        <v>63</v>
      </c>
    </row>
    <row r="161" spans="1:6">
      <c r="A161" s="24">
        <v>6.625</v>
      </c>
      <c r="B161" s="24">
        <v>11</v>
      </c>
      <c r="C161" s="24">
        <v>62.4</v>
      </c>
      <c r="D161" s="24" t="s">
        <v>61</v>
      </c>
      <c r="E161" s="24" t="s">
        <v>62</v>
      </c>
      <c r="F161" s="24" t="s">
        <v>63</v>
      </c>
    </row>
    <row r="162" spans="1:6">
      <c r="A162" s="24">
        <v>9.725</v>
      </c>
      <c r="B162" s="24">
        <v>16</v>
      </c>
      <c r="C162" s="24">
        <v>68.6</v>
      </c>
      <c r="D162" s="24" t="s">
        <v>61</v>
      </c>
      <c r="E162" s="24" t="s">
        <v>64</v>
      </c>
      <c r="F162" s="24" t="s">
        <v>63</v>
      </c>
    </row>
    <row r="163" spans="1:6">
      <c r="A163" s="24">
        <v>4.9</v>
      </c>
      <c r="B163" s="24">
        <v>10</v>
      </c>
      <c r="C163" s="24">
        <v>56.8</v>
      </c>
      <c r="D163" s="24" t="s">
        <v>61</v>
      </c>
      <c r="E163" s="24" t="s">
        <v>64</v>
      </c>
      <c r="F163" s="24" t="s">
        <v>61</v>
      </c>
    </row>
    <row r="164" spans="1:6">
      <c r="A164" s="24">
        <v>10.475</v>
      </c>
      <c r="B164" s="24">
        <v>12</v>
      </c>
      <c r="C164" s="24">
        <v>69.7</v>
      </c>
      <c r="D164" s="24" t="s">
        <v>61</v>
      </c>
      <c r="E164" s="24" t="s">
        <v>62</v>
      </c>
      <c r="F164" s="24" t="s">
        <v>61</v>
      </c>
    </row>
    <row r="165" spans="1:6">
      <c r="A165" s="24">
        <v>10.85</v>
      </c>
      <c r="B165" s="24">
        <v>19</v>
      </c>
      <c r="C165" s="24">
        <v>70.9</v>
      </c>
      <c r="D165" s="24" t="s">
        <v>61</v>
      </c>
      <c r="E165" s="24" t="s">
        <v>62</v>
      </c>
      <c r="F165" s="24" t="s">
        <v>61</v>
      </c>
    </row>
    <row r="166" spans="1:6">
      <c r="A166" s="24">
        <v>5.15</v>
      </c>
      <c r="B166" s="24">
        <v>7</v>
      </c>
      <c r="C166" s="24">
        <v>58.4</v>
      </c>
      <c r="D166" s="24" t="s">
        <v>61</v>
      </c>
      <c r="E166" s="24" t="s">
        <v>64</v>
      </c>
      <c r="F166" s="24" t="s">
        <v>61</v>
      </c>
    </row>
    <row r="167" spans="1:6">
      <c r="A167" s="24">
        <v>4.425</v>
      </c>
      <c r="B167" s="24">
        <v>8</v>
      </c>
      <c r="C167" s="24">
        <v>56.6</v>
      </c>
      <c r="D167" s="24" t="s">
        <v>61</v>
      </c>
      <c r="E167" s="24" t="s">
        <v>62</v>
      </c>
      <c r="F167" s="24" t="s">
        <v>61</v>
      </c>
    </row>
    <row r="168" spans="1:6">
      <c r="A168" s="24">
        <v>7.55</v>
      </c>
      <c r="B168" s="24">
        <v>13</v>
      </c>
      <c r="C168" s="24">
        <v>66.1</v>
      </c>
      <c r="D168" s="24" t="s">
        <v>61</v>
      </c>
      <c r="E168" s="24" t="s">
        <v>62</v>
      </c>
      <c r="F168" s="24" t="s">
        <v>61</v>
      </c>
    </row>
    <row r="169" spans="1:6">
      <c r="A169" s="24">
        <v>8.35</v>
      </c>
      <c r="B169" s="24">
        <v>17</v>
      </c>
      <c r="C169" s="24">
        <v>66.2</v>
      </c>
      <c r="D169" s="24" t="s">
        <v>61</v>
      </c>
      <c r="E169" s="24" t="s">
        <v>62</v>
      </c>
      <c r="F169" s="24" t="s">
        <v>61</v>
      </c>
    </row>
    <row r="170" spans="1:6">
      <c r="A170" s="24">
        <v>6.05</v>
      </c>
      <c r="B170" s="24">
        <v>9</v>
      </c>
      <c r="C170" s="24">
        <v>62.1</v>
      </c>
      <c r="D170" s="24" t="s">
        <v>61</v>
      </c>
      <c r="E170" s="24" t="s">
        <v>62</v>
      </c>
      <c r="F170" s="24" t="s">
        <v>61</v>
      </c>
    </row>
    <row r="171" spans="1:6">
      <c r="A171" s="24">
        <v>4.325</v>
      </c>
      <c r="B171" s="24">
        <v>8</v>
      </c>
      <c r="C171" s="24">
        <v>54.8</v>
      </c>
      <c r="D171" s="24" t="s">
        <v>61</v>
      </c>
      <c r="E171" s="24" t="s">
        <v>64</v>
      </c>
      <c r="F171" s="24" t="s">
        <v>63</v>
      </c>
    </row>
    <row r="172" spans="1:6">
      <c r="A172" s="24">
        <v>8.85</v>
      </c>
      <c r="B172" s="24">
        <v>15</v>
      </c>
      <c r="C172" s="24">
        <v>68.9</v>
      </c>
      <c r="D172" s="24" t="s">
        <v>61</v>
      </c>
      <c r="E172" s="24" t="s">
        <v>62</v>
      </c>
      <c r="F172" s="24" t="s">
        <v>61</v>
      </c>
    </row>
    <row r="173" spans="1:6">
      <c r="A173" s="24">
        <v>4.325</v>
      </c>
      <c r="B173" s="24">
        <v>6</v>
      </c>
      <c r="C173" s="24">
        <v>56.6</v>
      </c>
      <c r="D173" s="24" t="s">
        <v>61</v>
      </c>
      <c r="E173" s="24" t="s">
        <v>62</v>
      </c>
      <c r="F173" s="24" t="s">
        <v>61</v>
      </c>
    </row>
    <row r="174" spans="1:6">
      <c r="A174" s="24">
        <v>8.775</v>
      </c>
      <c r="B174" s="24">
        <v>14</v>
      </c>
      <c r="C174" s="24">
        <v>67.7</v>
      </c>
      <c r="D174" s="24" t="s">
        <v>61</v>
      </c>
      <c r="E174" s="24" t="s">
        <v>64</v>
      </c>
      <c r="F174" s="24" t="s">
        <v>61</v>
      </c>
    </row>
    <row r="175" spans="1:6">
      <c r="A175" s="24">
        <v>6.45</v>
      </c>
      <c r="B175" s="24">
        <v>10</v>
      </c>
      <c r="C175" s="24">
        <v>66.5</v>
      </c>
      <c r="D175" s="24" t="s">
        <v>63</v>
      </c>
      <c r="E175" s="24" t="s">
        <v>64</v>
      </c>
      <c r="F175" s="24" t="s">
        <v>61</v>
      </c>
    </row>
    <row r="176" spans="1:6">
      <c r="A176" s="24">
        <v>9.175</v>
      </c>
      <c r="B176" s="24">
        <v>17</v>
      </c>
      <c r="C176" s="24">
        <v>72.5</v>
      </c>
      <c r="D176" s="24" t="s">
        <v>61</v>
      </c>
      <c r="E176" s="24" t="s">
        <v>64</v>
      </c>
      <c r="F176" s="24" t="s">
        <v>61</v>
      </c>
    </row>
    <row r="177" spans="1:6">
      <c r="A177" s="24">
        <v>9.45</v>
      </c>
      <c r="B177" s="24">
        <v>15</v>
      </c>
      <c r="C177" s="24">
        <v>65.1</v>
      </c>
      <c r="D177" s="24" t="s">
        <v>63</v>
      </c>
      <c r="E177" s="24" t="s">
        <v>62</v>
      </c>
      <c r="F177" s="24" t="s">
        <v>61</v>
      </c>
    </row>
    <row r="178" spans="1:6">
      <c r="A178" s="24">
        <v>6.7</v>
      </c>
      <c r="B178" s="24">
        <v>10</v>
      </c>
      <c r="C178" s="24">
        <v>65.4</v>
      </c>
      <c r="D178" s="24" t="s">
        <v>61</v>
      </c>
      <c r="E178" s="24" t="s">
        <v>62</v>
      </c>
      <c r="F178" s="24" t="s">
        <v>61</v>
      </c>
    </row>
    <row r="179" spans="1:6">
      <c r="A179" s="24">
        <v>10.95</v>
      </c>
      <c r="B179" s="24">
        <v>16</v>
      </c>
      <c r="C179" s="24">
        <v>74.3</v>
      </c>
      <c r="D179" s="24" t="s">
        <v>61</v>
      </c>
      <c r="E179" s="24" t="s">
        <v>64</v>
      </c>
      <c r="F179" s="24" t="s">
        <v>61</v>
      </c>
    </row>
    <row r="180" spans="1:6">
      <c r="A180" s="24">
        <v>9.85</v>
      </c>
      <c r="B180" s="24">
        <v>17</v>
      </c>
      <c r="C180" s="24">
        <v>72.4</v>
      </c>
      <c r="D180" s="24" t="s">
        <v>63</v>
      </c>
      <c r="E180" s="24" t="s">
        <v>64</v>
      </c>
      <c r="F180" s="24" t="s">
        <v>63</v>
      </c>
    </row>
    <row r="181" spans="1:6">
      <c r="A181" s="24">
        <v>9.825</v>
      </c>
      <c r="B181" s="24">
        <v>17</v>
      </c>
      <c r="C181" s="24">
        <v>65.5</v>
      </c>
      <c r="D181" s="24" t="s">
        <v>61</v>
      </c>
      <c r="E181" s="24" t="s">
        <v>64</v>
      </c>
      <c r="F181" s="24" t="s">
        <v>63</v>
      </c>
    </row>
    <row r="182" spans="1:6">
      <c r="A182" s="24">
        <v>8.5</v>
      </c>
      <c r="B182" s="24">
        <v>13</v>
      </c>
      <c r="C182" s="24">
        <v>62.9</v>
      </c>
      <c r="D182" s="24" t="s">
        <v>61</v>
      </c>
      <c r="E182" s="24" t="s">
        <v>62</v>
      </c>
      <c r="F182" s="24" t="s">
        <v>61</v>
      </c>
    </row>
    <row r="183" spans="1:6">
      <c r="A183" s="24">
        <v>11.875</v>
      </c>
      <c r="B183" s="24">
        <v>17</v>
      </c>
      <c r="C183" s="24">
        <v>78.9</v>
      </c>
      <c r="D183" s="24" t="s">
        <v>61</v>
      </c>
      <c r="E183" s="24" t="s">
        <v>62</v>
      </c>
      <c r="F183" s="24" t="s">
        <v>63</v>
      </c>
    </row>
    <row r="184" spans="1:6">
      <c r="A184" s="24">
        <v>10.475</v>
      </c>
      <c r="B184" s="24">
        <v>15</v>
      </c>
      <c r="C184" s="24">
        <v>72.3</v>
      </c>
      <c r="D184" s="24" t="s">
        <v>61</v>
      </c>
      <c r="E184" s="24" t="s">
        <v>64</v>
      </c>
      <c r="F184" s="24" t="s">
        <v>61</v>
      </c>
    </row>
    <row r="185" spans="1:6">
      <c r="A185" s="24">
        <v>9.925</v>
      </c>
      <c r="B185" s="24">
        <v>16</v>
      </c>
      <c r="C185" s="24">
        <v>75.4</v>
      </c>
      <c r="D185" s="24" t="s">
        <v>61</v>
      </c>
      <c r="E185" s="24" t="s">
        <v>62</v>
      </c>
      <c r="F185" s="24" t="s">
        <v>61</v>
      </c>
    </row>
    <row r="186" spans="1:6">
      <c r="A186" s="24">
        <v>8.5</v>
      </c>
      <c r="B186" s="24">
        <v>18</v>
      </c>
      <c r="C186" s="24">
        <v>68.2</v>
      </c>
      <c r="D186" s="24" t="s">
        <v>61</v>
      </c>
      <c r="E186" s="24" t="s">
        <v>64</v>
      </c>
      <c r="F186" s="24" t="s">
        <v>61</v>
      </c>
    </row>
    <row r="187" spans="1:6">
      <c r="A187" s="24">
        <v>7.2</v>
      </c>
      <c r="B187" s="24">
        <v>10</v>
      </c>
      <c r="C187" s="24">
        <v>64.3</v>
      </c>
      <c r="D187" s="24" t="s">
        <v>61</v>
      </c>
      <c r="E187" s="24" t="s">
        <v>62</v>
      </c>
      <c r="F187" s="24" t="s">
        <v>63</v>
      </c>
    </row>
    <row r="188" spans="1:6">
      <c r="A188" s="24">
        <v>8.375</v>
      </c>
      <c r="B188" s="24">
        <v>16</v>
      </c>
      <c r="C188" s="24">
        <v>67.3</v>
      </c>
      <c r="D188" s="24" t="s">
        <v>61</v>
      </c>
      <c r="E188" s="24" t="s">
        <v>64</v>
      </c>
      <c r="F188" s="24" t="s">
        <v>61</v>
      </c>
    </row>
    <row r="189" spans="1:6">
      <c r="A189" s="24">
        <v>5.5</v>
      </c>
      <c r="B189" s="24">
        <v>8</v>
      </c>
      <c r="C189" s="24">
        <v>58.5</v>
      </c>
      <c r="D189" s="24" t="s">
        <v>61</v>
      </c>
      <c r="E189" s="24" t="s">
        <v>62</v>
      </c>
      <c r="F189" s="24" t="s">
        <v>61</v>
      </c>
    </row>
    <row r="190" spans="1:6">
      <c r="A190" s="24">
        <v>7.925</v>
      </c>
      <c r="B190" s="24">
        <v>14</v>
      </c>
      <c r="C190" s="24">
        <v>65.3</v>
      </c>
      <c r="D190" s="24" t="s">
        <v>61</v>
      </c>
      <c r="E190" s="24" t="s">
        <v>64</v>
      </c>
      <c r="F190" s="24" t="s">
        <v>63</v>
      </c>
    </row>
    <row r="191" spans="1:6">
      <c r="A191" s="24">
        <v>2.875</v>
      </c>
      <c r="B191" s="24">
        <v>4</v>
      </c>
      <c r="C191" s="24">
        <v>55.4</v>
      </c>
      <c r="D191" s="24" t="s">
        <v>61</v>
      </c>
      <c r="E191" s="24" t="s">
        <v>62</v>
      </c>
      <c r="F191" s="24" t="s">
        <v>61</v>
      </c>
    </row>
    <row r="192" spans="1:6">
      <c r="A192" s="24">
        <v>10.35</v>
      </c>
      <c r="B192" s="24">
        <v>17</v>
      </c>
      <c r="C192" s="24">
        <v>71.8</v>
      </c>
      <c r="D192" s="24" t="s">
        <v>61</v>
      </c>
      <c r="E192" s="24" t="s">
        <v>62</v>
      </c>
      <c r="F192" s="24" t="s">
        <v>61</v>
      </c>
    </row>
    <row r="193" spans="1:6">
      <c r="A193" s="24">
        <v>9.325</v>
      </c>
      <c r="B193" s="24">
        <v>15</v>
      </c>
      <c r="C193" s="24">
        <v>67.6</v>
      </c>
      <c r="D193" s="24" t="s">
        <v>61</v>
      </c>
      <c r="E193" s="24" t="s">
        <v>64</v>
      </c>
      <c r="F193" s="24" t="s">
        <v>61</v>
      </c>
    </row>
    <row r="194" spans="1:6">
      <c r="A194" s="24">
        <v>7.45</v>
      </c>
      <c r="B194" s="24">
        <v>10</v>
      </c>
      <c r="C194" s="24">
        <v>61.5</v>
      </c>
      <c r="D194" s="24" t="s">
        <v>61</v>
      </c>
      <c r="E194" s="24" t="s">
        <v>64</v>
      </c>
      <c r="F194" s="24" t="s">
        <v>61</v>
      </c>
    </row>
    <row r="195" spans="1:6">
      <c r="A195" s="24">
        <v>8.625</v>
      </c>
      <c r="B195" s="24">
        <v>13</v>
      </c>
      <c r="C195" s="24">
        <v>60.6</v>
      </c>
      <c r="D195" s="24" t="s">
        <v>61</v>
      </c>
      <c r="E195" s="24" t="s">
        <v>64</v>
      </c>
      <c r="F195" s="24" t="s">
        <v>61</v>
      </c>
    </row>
    <row r="196" spans="1:6">
      <c r="A196" s="24">
        <v>11.225</v>
      </c>
      <c r="B196" s="24">
        <v>16</v>
      </c>
      <c r="C196" s="24">
        <v>72.8</v>
      </c>
      <c r="D196" s="24" t="s">
        <v>61</v>
      </c>
      <c r="E196" s="24" t="s">
        <v>62</v>
      </c>
      <c r="F196" s="24" t="s">
        <v>61</v>
      </c>
    </row>
    <row r="197" spans="1:6">
      <c r="A197" s="24">
        <v>12.125</v>
      </c>
      <c r="B197" s="24">
        <v>17</v>
      </c>
      <c r="C197" s="24">
        <v>73.3</v>
      </c>
      <c r="D197" s="24" t="s">
        <v>61</v>
      </c>
      <c r="E197" s="24" t="s">
        <v>62</v>
      </c>
      <c r="F197" s="24" t="s">
        <v>63</v>
      </c>
    </row>
    <row r="198" spans="1:6">
      <c r="A198" s="24">
        <v>13.025</v>
      </c>
      <c r="B198" s="24">
        <v>19</v>
      </c>
      <c r="C198" s="24">
        <v>75.5</v>
      </c>
      <c r="D198" s="24" t="s">
        <v>61</v>
      </c>
      <c r="E198" s="24" t="s">
        <v>62</v>
      </c>
      <c r="F198" s="24" t="s">
        <v>61</v>
      </c>
    </row>
    <row r="199" spans="1:6">
      <c r="A199" s="24">
        <v>7.85</v>
      </c>
      <c r="B199" s="24">
        <v>11</v>
      </c>
      <c r="C199" s="24">
        <v>66</v>
      </c>
      <c r="D199" s="24" t="s">
        <v>61</v>
      </c>
      <c r="E199" s="24" t="s">
        <v>62</v>
      </c>
      <c r="F199" s="24" t="s">
        <v>63</v>
      </c>
    </row>
    <row r="200" spans="1:6">
      <c r="A200" s="24">
        <v>2.55</v>
      </c>
      <c r="B200" s="24">
        <v>8</v>
      </c>
      <c r="C200" s="24">
        <v>49.9</v>
      </c>
      <c r="D200" s="24" t="s">
        <v>61</v>
      </c>
      <c r="E200" s="24" t="s">
        <v>64</v>
      </c>
      <c r="F200" s="24" t="s">
        <v>61</v>
      </c>
    </row>
    <row r="201" spans="1:6">
      <c r="A201" s="24">
        <v>7.575</v>
      </c>
      <c r="B201" s="24">
        <v>12</v>
      </c>
      <c r="C201" s="24">
        <v>66.4</v>
      </c>
      <c r="D201" s="24" t="s">
        <v>61</v>
      </c>
      <c r="E201" s="24" t="s">
        <v>64</v>
      </c>
      <c r="F201" s="24" t="s">
        <v>61</v>
      </c>
    </row>
    <row r="202" spans="1:6">
      <c r="A202" s="24">
        <v>9.55</v>
      </c>
      <c r="B202" s="24">
        <v>13</v>
      </c>
      <c r="C202" s="24">
        <v>68.6</v>
      </c>
      <c r="D202" s="24" t="s">
        <v>61</v>
      </c>
      <c r="E202" s="24" t="s">
        <v>62</v>
      </c>
      <c r="F202" s="24" t="s">
        <v>61</v>
      </c>
    </row>
    <row r="203" spans="1:6">
      <c r="A203" s="24">
        <v>12.225</v>
      </c>
      <c r="B203" s="24">
        <v>16</v>
      </c>
      <c r="C203" s="24">
        <v>76.2</v>
      </c>
      <c r="D203" s="24" t="s">
        <v>61</v>
      </c>
      <c r="E203" s="24" t="s">
        <v>64</v>
      </c>
      <c r="F203" s="24" t="s">
        <v>61</v>
      </c>
    </row>
    <row r="204" spans="1:6">
      <c r="A204" s="24">
        <v>11.625</v>
      </c>
      <c r="B204" s="24">
        <v>15</v>
      </c>
      <c r="C204" s="24">
        <v>74</v>
      </c>
      <c r="D204" s="24" t="s">
        <v>61</v>
      </c>
      <c r="E204" s="24" t="s">
        <v>62</v>
      </c>
      <c r="F204" s="24" t="s">
        <v>61</v>
      </c>
    </row>
    <row r="205" spans="1:6">
      <c r="A205" s="24">
        <v>10</v>
      </c>
      <c r="B205" s="24">
        <v>18</v>
      </c>
      <c r="C205" s="24">
        <v>73.5</v>
      </c>
      <c r="D205" s="24" t="s">
        <v>61</v>
      </c>
      <c r="E205" s="24" t="s">
        <v>64</v>
      </c>
      <c r="F205" s="24" t="s">
        <v>61</v>
      </c>
    </row>
    <row r="206" spans="1:6">
      <c r="A206" s="24">
        <v>3.9</v>
      </c>
      <c r="B206" s="24">
        <v>8</v>
      </c>
      <c r="C206" s="24">
        <v>55.5</v>
      </c>
      <c r="D206" s="24" t="s">
        <v>61</v>
      </c>
      <c r="E206" s="24" t="s">
        <v>64</v>
      </c>
      <c r="F206" s="24" t="s">
        <v>61</v>
      </c>
    </row>
    <row r="207" spans="1:6">
      <c r="A207" s="24">
        <v>5.85</v>
      </c>
      <c r="B207" s="24">
        <v>5</v>
      </c>
      <c r="C207" s="24">
        <v>55.1</v>
      </c>
      <c r="D207" s="24" t="s">
        <v>61</v>
      </c>
      <c r="E207" s="24" t="s">
        <v>62</v>
      </c>
      <c r="F207" s="24" t="s">
        <v>61</v>
      </c>
    </row>
    <row r="208" spans="1:6">
      <c r="A208" s="24">
        <v>5.025</v>
      </c>
      <c r="B208" s="24">
        <v>10</v>
      </c>
      <c r="C208" s="24">
        <v>60.1</v>
      </c>
      <c r="D208" s="24" t="s">
        <v>61</v>
      </c>
      <c r="E208" s="24" t="s">
        <v>64</v>
      </c>
      <c r="F208" s="24" t="s">
        <v>61</v>
      </c>
    </row>
    <row r="209" spans="1:6">
      <c r="A209" s="24">
        <v>5.95</v>
      </c>
      <c r="B209" s="24">
        <v>8</v>
      </c>
      <c r="C209" s="24">
        <v>58.6</v>
      </c>
      <c r="D209" s="24" t="s">
        <v>61</v>
      </c>
      <c r="E209" s="24" t="s">
        <v>64</v>
      </c>
      <c r="F209" s="24" t="s">
        <v>61</v>
      </c>
    </row>
    <row r="210" spans="1:6">
      <c r="A210" s="24">
        <v>9.475</v>
      </c>
      <c r="B210" s="24">
        <v>13</v>
      </c>
      <c r="C210" s="24">
        <v>66.1</v>
      </c>
      <c r="D210" s="24" t="s">
        <v>61</v>
      </c>
      <c r="E210" s="24" t="s">
        <v>62</v>
      </c>
      <c r="F210" s="24" t="s">
        <v>61</v>
      </c>
    </row>
    <row r="211" spans="1:6">
      <c r="A211" s="24">
        <v>6.4</v>
      </c>
      <c r="B211" s="24">
        <v>7</v>
      </c>
      <c r="C211" s="24">
        <v>60.4</v>
      </c>
      <c r="D211" s="24" t="s">
        <v>61</v>
      </c>
      <c r="E211" s="24" t="s">
        <v>62</v>
      </c>
      <c r="F211" s="24" t="s">
        <v>61</v>
      </c>
    </row>
    <row r="212" spans="1:6">
      <c r="A212" s="24">
        <v>8.225</v>
      </c>
      <c r="B212" s="24">
        <v>11</v>
      </c>
      <c r="C212" s="24">
        <v>63.6</v>
      </c>
      <c r="D212" s="24" t="s">
        <v>61</v>
      </c>
      <c r="E212" s="24" t="s">
        <v>62</v>
      </c>
      <c r="F212" s="24" t="s">
        <v>61</v>
      </c>
    </row>
    <row r="213" spans="1:6">
      <c r="A213" s="24">
        <v>10.775</v>
      </c>
      <c r="B213" s="24">
        <v>15</v>
      </c>
      <c r="C213" s="24">
        <v>75.2</v>
      </c>
      <c r="D213" s="24" t="s">
        <v>61</v>
      </c>
      <c r="E213" s="24" t="s">
        <v>62</v>
      </c>
      <c r="F213" s="24" t="s">
        <v>61</v>
      </c>
    </row>
    <row r="214" spans="1:6">
      <c r="A214" s="24">
        <v>6.15</v>
      </c>
      <c r="B214" s="24">
        <v>10</v>
      </c>
      <c r="C214" s="24">
        <v>62</v>
      </c>
      <c r="D214" s="24" t="s">
        <v>61</v>
      </c>
      <c r="E214" s="24" t="s">
        <v>62</v>
      </c>
      <c r="F214" s="24" t="s">
        <v>61</v>
      </c>
    </row>
    <row r="215" spans="1:6">
      <c r="A215" s="24">
        <v>9.4</v>
      </c>
      <c r="B215" s="24">
        <v>15</v>
      </c>
      <c r="C215" s="24">
        <v>66.4</v>
      </c>
      <c r="D215" s="24" t="s">
        <v>61</v>
      </c>
      <c r="E215" s="24" t="s">
        <v>64</v>
      </c>
      <c r="F215" s="24" t="s">
        <v>61</v>
      </c>
    </row>
    <row r="216" spans="1:6">
      <c r="A216" s="24">
        <v>7.25</v>
      </c>
      <c r="B216" s="24">
        <v>8</v>
      </c>
      <c r="C216" s="24">
        <v>59.9</v>
      </c>
      <c r="D216" s="24" t="s">
        <v>61</v>
      </c>
      <c r="E216" s="24" t="s">
        <v>62</v>
      </c>
      <c r="F216" s="24" t="s">
        <v>61</v>
      </c>
    </row>
    <row r="217" spans="1:6">
      <c r="A217" s="24">
        <v>5.85</v>
      </c>
      <c r="B217" s="24">
        <v>7</v>
      </c>
      <c r="C217" s="24">
        <v>58.8</v>
      </c>
      <c r="D217" s="24" t="s">
        <v>61</v>
      </c>
      <c r="E217" s="24" t="s">
        <v>62</v>
      </c>
      <c r="F217" s="24" t="s">
        <v>61</v>
      </c>
    </row>
    <row r="218" spans="1:6">
      <c r="A218" s="24">
        <v>4.125</v>
      </c>
      <c r="B218" s="24">
        <v>10</v>
      </c>
      <c r="C218" s="24">
        <v>55.5</v>
      </c>
      <c r="D218" s="24" t="s">
        <v>61</v>
      </c>
      <c r="E218" s="24" t="s">
        <v>64</v>
      </c>
      <c r="F218" s="24" t="s">
        <v>63</v>
      </c>
    </row>
    <row r="219" spans="1:6">
      <c r="A219" s="24">
        <v>10.925</v>
      </c>
      <c r="B219" s="24">
        <v>18</v>
      </c>
      <c r="C219" s="24">
        <v>77.6</v>
      </c>
      <c r="D219" s="24" t="s">
        <v>61</v>
      </c>
      <c r="E219" s="24" t="s">
        <v>62</v>
      </c>
      <c r="F219" s="24" t="s">
        <v>61</v>
      </c>
    </row>
    <row r="220" spans="1:6">
      <c r="A220" s="24">
        <v>7.35</v>
      </c>
      <c r="B220" s="24">
        <v>15</v>
      </c>
      <c r="C220" s="24">
        <v>61.9</v>
      </c>
      <c r="D220" s="24" t="s">
        <v>63</v>
      </c>
      <c r="E220" s="24" t="s">
        <v>64</v>
      </c>
      <c r="F220" s="24" t="s">
        <v>63</v>
      </c>
    </row>
    <row r="221" spans="1:6">
      <c r="A221" s="24">
        <v>10.475</v>
      </c>
      <c r="B221" s="24">
        <v>19</v>
      </c>
      <c r="C221" s="24">
        <v>76</v>
      </c>
      <c r="D221" s="24" t="s">
        <v>61</v>
      </c>
      <c r="E221" s="24" t="s">
        <v>62</v>
      </c>
      <c r="F221" s="24" t="s">
        <v>61</v>
      </c>
    </row>
    <row r="222" spans="1:6">
      <c r="A222" s="24">
        <v>6.575</v>
      </c>
      <c r="B222" s="24">
        <v>14</v>
      </c>
      <c r="C222" s="24">
        <v>59.7</v>
      </c>
      <c r="D222" s="24" t="s">
        <v>63</v>
      </c>
      <c r="E222" s="24" t="s">
        <v>64</v>
      </c>
      <c r="F222" s="24" t="s">
        <v>63</v>
      </c>
    </row>
    <row r="223" spans="1:6">
      <c r="A223" s="24">
        <v>1.175</v>
      </c>
      <c r="B223" s="24">
        <v>3</v>
      </c>
      <c r="C223" s="24">
        <v>51.9</v>
      </c>
      <c r="D223" s="24" t="s">
        <v>61</v>
      </c>
      <c r="E223" s="24" t="s">
        <v>62</v>
      </c>
      <c r="F223" s="24" t="s">
        <v>61</v>
      </c>
    </row>
    <row r="224" spans="1:6">
      <c r="A224" s="24">
        <v>2.95</v>
      </c>
      <c r="B224" s="24">
        <v>6</v>
      </c>
      <c r="C224" s="24">
        <v>47.8</v>
      </c>
      <c r="D224" s="24" t="s">
        <v>61</v>
      </c>
      <c r="E224" s="24" t="s">
        <v>62</v>
      </c>
      <c r="F224" s="24" t="s">
        <v>63</v>
      </c>
    </row>
    <row r="225" spans="1:6">
      <c r="A225" s="24">
        <v>9</v>
      </c>
      <c r="B225" s="24">
        <v>12</v>
      </c>
      <c r="C225" s="24">
        <v>62</v>
      </c>
      <c r="D225" s="24" t="s">
        <v>61</v>
      </c>
      <c r="E225" s="24" t="s">
        <v>64</v>
      </c>
      <c r="F225" s="24" t="s">
        <v>61</v>
      </c>
    </row>
    <row r="226" spans="1:6">
      <c r="A226" s="24">
        <v>8.1</v>
      </c>
      <c r="B226" s="24">
        <v>14</v>
      </c>
      <c r="C226" s="24">
        <v>61.6</v>
      </c>
      <c r="D226" s="24" t="s">
        <v>61</v>
      </c>
      <c r="E226" s="24" t="s">
        <v>64</v>
      </c>
      <c r="F226" s="24" t="s">
        <v>61</v>
      </c>
    </row>
    <row r="227" spans="1:6">
      <c r="A227" s="24">
        <v>7.275</v>
      </c>
      <c r="B227" s="24">
        <v>8</v>
      </c>
      <c r="C227" s="24">
        <v>64.7</v>
      </c>
      <c r="D227" s="24" t="s">
        <v>61</v>
      </c>
      <c r="E227" s="24" t="s">
        <v>62</v>
      </c>
      <c r="F227" s="24" t="s">
        <v>63</v>
      </c>
    </row>
    <row r="228" spans="1:6">
      <c r="A228" s="24">
        <v>11.075</v>
      </c>
      <c r="B228" s="24">
        <v>15</v>
      </c>
      <c r="C228" s="24">
        <v>69.9</v>
      </c>
      <c r="D228" s="24" t="s">
        <v>61</v>
      </c>
      <c r="E228" s="24" t="s">
        <v>62</v>
      </c>
      <c r="F228" s="24" t="s">
        <v>61</v>
      </c>
    </row>
    <row r="229" spans="1:6">
      <c r="A229" s="24">
        <v>3.1</v>
      </c>
      <c r="B229" s="24">
        <v>5</v>
      </c>
      <c r="C229" s="24">
        <v>47.4</v>
      </c>
      <c r="D229" s="24" t="s">
        <v>61</v>
      </c>
      <c r="E229" s="24" t="s">
        <v>64</v>
      </c>
      <c r="F229" s="24" t="s">
        <v>61</v>
      </c>
    </row>
    <row r="230" spans="1:6">
      <c r="A230" s="24">
        <v>4.7</v>
      </c>
      <c r="B230" s="24">
        <v>3</v>
      </c>
      <c r="C230" s="24">
        <v>52.7</v>
      </c>
      <c r="D230" s="24" t="s">
        <v>61</v>
      </c>
      <c r="E230" s="24" t="s">
        <v>62</v>
      </c>
      <c r="F230" s="24" t="s">
        <v>61</v>
      </c>
    </row>
    <row r="231" spans="1:6">
      <c r="A231" s="24">
        <v>5.85</v>
      </c>
      <c r="B231" s="24">
        <v>11</v>
      </c>
      <c r="C231" s="24">
        <v>60.5</v>
      </c>
      <c r="D231" s="24" t="s">
        <v>61</v>
      </c>
      <c r="E231" s="24" t="s">
        <v>64</v>
      </c>
      <c r="F231" s="24" t="s">
        <v>61</v>
      </c>
    </row>
    <row r="232" spans="1:6">
      <c r="A232" s="24">
        <v>7.925</v>
      </c>
      <c r="B232" s="24">
        <v>11</v>
      </c>
      <c r="C232" s="24">
        <v>65.1</v>
      </c>
      <c r="D232" s="24" t="s">
        <v>61</v>
      </c>
      <c r="E232" s="24" t="s">
        <v>62</v>
      </c>
      <c r="F232" s="24" t="s">
        <v>61</v>
      </c>
    </row>
    <row r="233" spans="1:6">
      <c r="A233" s="24">
        <v>7.3</v>
      </c>
      <c r="B233" s="24">
        <v>13</v>
      </c>
      <c r="C233" s="24">
        <v>61.5</v>
      </c>
      <c r="D233" s="24" t="s">
        <v>61</v>
      </c>
      <c r="E233" s="24" t="s">
        <v>64</v>
      </c>
      <c r="F233" s="24" t="s">
        <v>61</v>
      </c>
    </row>
    <row r="234" spans="1:6">
      <c r="A234" s="24">
        <v>9.275</v>
      </c>
      <c r="B234" s="24">
        <v>18</v>
      </c>
      <c r="C234" s="24">
        <v>67.6</v>
      </c>
      <c r="D234" s="24" t="s">
        <v>61</v>
      </c>
      <c r="E234" s="24" t="s">
        <v>64</v>
      </c>
      <c r="F234" s="24" t="s">
        <v>61</v>
      </c>
    </row>
    <row r="235" spans="1:6">
      <c r="A235" s="24">
        <v>11.125</v>
      </c>
      <c r="B235" s="24">
        <v>19</v>
      </c>
      <c r="C235" s="24">
        <v>71.5</v>
      </c>
      <c r="D235" s="24" t="s">
        <v>61</v>
      </c>
      <c r="E235" s="24" t="s">
        <v>62</v>
      </c>
      <c r="F235" s="24" t="s">
        <v>61</v>
      </c>
    </row>
    <row r="236" spans="1:6">
      <c r="A236" s="24">
        <v>8.625</v>
      </c>
      <c r="B236" s="24">
        <v>15</v>
      </c>
      <c r="C236" s="24">
        <v>68.4</v>
      </c>
      <c r="D236" s="24" t="s">
        <v>61</v>
      </c>
      <c r="E236" s="24" t="s">
        <v>64</v>
      </c>
      <c r="F236" s="24" t="s">
        <v>63</v>
      </c>
    </row>
    <row r="237" spans="1:6">
      <c r="A237" s="24">
        <v>9.825</v>
      </c>
      <c r="B237" s="24">
        <v>18</v>
      </c>
      <c r="C237" s="24">
        <v>70.8</v>
      </c>
      <c r="D237" s="24" t="s">
        <v>61</v>
      </c>
      <c r="E237" s="24" t="s">
        <v>62</v>
      </c>
      <c r="F237" s="24" t="s">
        <v>61</v>
      </c>
    </row>
    <row r="238" spans="1:6">
      <c r="A238" s="24">
        <v>5.725</v>
      </c>
      <c r="B238" s="24">
        <v>8</v>
      </c>
      <c r="C238" s="24">
        <v>58.3</v>
      </c>
      <c r="D238" s="24" t="s">
        <v>61</v>
      </c>
      <c r="E238" s="24" t="s">
        <v>64</v>
      </c>
      <c r="F238" s="24" t="s">
        <v>63</v>
      </c>
    </row>
    <row r="239" spans="1:6">
      <c r="A239" s="24">
        <v>7.925</v>
      </c>
      <c r="B239" s="24">
        <v>11</v>
      </c>
      <c r="C239" s="24">
        <v>67.1</v>
      </c>
      <c r="D239" s="24" t="s">
        <v>63</v>
      </c>
      <c r="E239" s="24" t="s">
        <v>62</v>
      </c>
      <c r="F239" s="24" t="s">
        <v>61</v>
      </c>
    </row>
    <row r="240" spans="1:6">
      <c r="A240" s="24">
        <v>9.475</v>
      </c>
      <c r="B240" s="24">
        <v>17</v>
      </c>
      <c r="C240" s="24">
        <v>64.8</v>
      </c>
      <c r="D240" s="24" t="s">
        <v>63</v>
      </c>
      <c r="E240" s="24" t="s">
        <v>64</v>
      </c>
      <c r="F240" s="24" t="s">
        <v>61</v>
      </c>
    </row>
    <row r="241" spans="1:6">
      <c r="A241" s="24">
        <v>10.9</v>
      </c>
      <c r="B241" s="24">
        <v>14</v>
      </c>
      <c r="C241" s="24">
        <v>71.3</v>
      </c>
      <c r="D241" s="24" t="s">
        <v>61</v>
      </c>
      <c r="E241" s="24" t="s">
        <v>64</v>
      </c>
      <c r="F241" s="24" t="s">
        <v>63</v>
      </c>
    </row>
    <row r="242" spans="1:6">
      <c r="A242" s="24">
        <v>9.675</v>
      </c>
      <c r="B242" s="24">
        <v>12</v>
      </c>
      <c r="C242" s="24">
        <v>70.9</v>
      </c>
      <c r="D242" s="24" t="s">
        <v>61</v>
      </c>
      <c r="E242" s="24" t="s">
        <v>62</v>
      </c>
      <c r="F242" s="24" t="s">
        <v>61</v>
      </c>
    </row>
    <row r="243" spans="1:6">
      <c r="A243" s="24">
        <v>9.95</v>
      </c>
      <c r="B243" s="24">
        <v>14</v>
      </c>
      <c r="C243" s="24">
        <v>71.6</v>
      </c>
      <c r="D243" s="24" t="s">
        <v>61</v>
      </c>
      <c r="E243" s="24" t="s">
        <v>64</v>
      </c>
      <c r="F243" s="24" t="s">
        <v>61</v>
      </c>
    </row>
    <row r="244" spans="1:6">
      <c r="A244" s="24">
        <v>6.575</v>
      </c>
      <c r="B244" s="24">
        <v>8</v>
      </c>
      <c r="C244" s="24">
        <v>59.8</v>
      </c>
      <c r="D244" s="24" t="s">
        <v>61</v>
      </c>
      <c r="E244" s="24" t="s">
        <v>64</v>
      </c>
      <c r="F244" s="24" t="s">
        <v>61</v>
      </c>
    </row>
    <row r="245" spans="1:6">
      <c r="A245" s="24">
        <v>8.6</v>
      </c>
      <c r="B245" s="24">
        <v>12</v>
      </c>
      <c r="C245" s="24">
        <v>61.6</v>
      </c>
      <c r="D245" s="24" t="s">
        <v>61</v>
      </c>
      <c r="E245" s="24" t="s">
        <v>62</v>
      </c>
      <c r="F245" s="24" t="s">
        <v>63</v>
      </c>
    </row>
    <row r="246" spans="1:6">
      <c r="A246" s="24">
        <v>9.5</v>
      </c>
      <c r="B246" s="24">
        <v>11</v>
      </c>
      <c r="C246" s="24">
        <v>63.4</v>
      </c>
      <c r="D246" s="24" t="s">
        <v>61</v>
      </c>
      <c r="E246" s="24" t="s">
        <v>62</v>
      </c>
      <c r="F246" s="24" t="s">
        <v>61</v>
      </c>
    </row>
    <row r="247" spans="1:6">
      <c r="A247" s="24">
        <v>3.825</v>
      </c>
      <c r="B247" s="24">
        <v>6</v>
      </c>
      <c r="C247" s="24">
        <v>55.1</v>
      </c>
      <c r="D247" s="24" t="s">
        <v>61</v>
      </c>
      <c r="E247" s="24" t="s">
        <v>64</v>
      </c>
      <c r="F247" s="24" t="s">
        <v>61</v>
      </c>
    </row>
    <row r="248" spans="1:6">
      <c r="A248" s="24">
        <v>8</v>
      </c>
      <c r="B248" s="24">
        <v>9</v>
      </c>
      <c r="C248" s="24">
        <v>66.4</v>
      </c>
      <c r="D248" s="24" t="s">
        <v>61</v>
      </c>
      <c r="E248" s="24" t="s">
        <v>62</v>
      </c>
      <c r="F248" s="24" t="s">
        <v>61</v>
      </c>
    </row>
    <row r="249" spans="1:6">
      <c r="A249" s="24">
        <v>7.475</v>
      </c>
      <c r="B249" s="24">
        <v>11</v>
      </c>
      <c r="C249" s="24">
        <v>60.7</v>
      </c>
      <c r="D249" s="24" t="s">
        <v>61</v>
      </c>
      <c r="E249" s="24" t="s">
        <v>62</v>
      </c>
      <c r="F249" s="24" t="s">
        <v>63</v>
      </c>
    </row>
    <row r="250" spans="1:6">
      <c r="A250" s="24">
        <v>10.7</v>
      </c>
      <c r="B250" s="24">
        <v>18</v>
      </c>
      <c r="C250" s="24">
        <v>74.2</v>
      </c>
      <c r="D250" s="24" t="s">
        <v>63</v>
      </c>
      <c r="E250" s="24" t="s">
        <v>62</v>
      </c>
      <c r="F250" s="24" t="s">
        <v>61</v>
      </c>
    </row>
    <row r="251" spans="1:6">
      <c r="A251" s="24">
        <v>10.125</v>
      </c>
      <c r="B251" s="24">
        <v>18</v>
      </c>
      <c r="C251" s="24">
        <v>71</v>
      </c>
      <c r="D251" s="24" t="s">
        <v>61</v>
      </c>
      <c r="E251" s="24" t="s">
        <v>64</v>
      </c>
      <c r="F251" s="24" t="s">
        <v>61</v>
      </c>
    </row>
    <row r="252" spans="1:6">
      <c r="A252" s="24">
        <v>11.225</v>
      </c>
      <c r="B252" s="24">
        <v>19</v>
      </c>
      <c r="C252" s="24">
        <v>74.8</v>
      </c>
      <c r="D252" s="24" t="s">
        <v>61</v>
      </c>
      <c r="E252" s="24" t="s">
        <v>64</v>
      </c>
      <c r="F252" s="24" t="s">
        <v>61</v>
      </c>
    </row>
    <row r="253" spans="1:6">
      <c r="A253" s="24">
        <v>7.275</v>
      </c>
      <c r="B253" s="24">
        <v>9</v>
      </c>
      <c r="C253" s="24">
        <v>63.7</v>
      </c>
      <c r="D253" s="24" t="s">
        <v>61</v>
      </c>
      <c r="E253" s="24" t="s">
        <v>62</v>
      </c>
      <c r="F253" s="24" t="s">
        <v>61</v>
      </c>
    </row>
    <row r="254" spans="1:6">
      <c r="A254" s="24">
        <v>12.5</v>
      </c>
      <c r="B254" s="24">
        <v>18</v>
      </c>
      <c r="C254" s="24">
        <v>80.3</v>
      </c>
      <c r="D254" s="24" t="s">
        <v>61</v>
      </c>
      <c r="E254" s="24" t="s">
        <v>62</v>
      </c>
      <c r="F254" s="24" t="s">
        <v>61</v>
      </c>
    </row>
    <row r="255" spans="1:6">
      <c r="A255" s="24">
        <v>7.625</v>
      </c>
      <c r="B255" s="24">
        <v>9</v>
      </c>
      <c r="C255" s="24">
        <v>60</v>
      </c>
      <c r="D255" s="24" t="s">
        <v>61</v>
      </c>
      <c r="E255" s="24" t="s">
        <v>64</v>
      </c>
      <c r="F255" s="24" t="s">
        <v>61</v>
      </c>
    </row>
    <row r="256" spans="1:6">
      <c r="A256" s="24">
        <v>5.3</v>
      </c>
      <c r="B256" s="24">
        <v>7</v>
      </c>
      <c r="C256" s="24">
        <v>57.3</v>
      </c>
      <c r="D256" s="24" t="s">
        <v>61</v>
      </c>
      <c r="E256" s="24" t="s">
        <v>62</v>
      </c>
      <c r="F256" s="24" t="s">
        <v>63</v>
      </c>
    </row>
    <row r="257" spans="1:6">
      <c r="A257" s="24">
        <v>5.6</v>
      </c>
      <c r="B257" s="24">
        <v>8</v>
      </c>
      <c r="C257" s="24">
        <v>58.5</v>
      </c>
      <c r="D257" s="24" t="s">
        <v>61</v>
      </c>
      <c r="E257" s="24" t="s">
        <v>64</v>
      </c>
      <c r="F257" s="24" t="s">
        <v>61</v>
      </c>
    </row>
    <row r="258" spans="1:6">
      <c r="A258" s="24">
        <v>11.05</v>
      </c>
      <c r="B258" s="24">
        <v>18</v>
      </c>
      <c r="C258" s="24">
        <v>72.6</v>
      </c>
      <c r="D258" s="24" t="s">
        <v>63</v>
      </c>
      <c r="E258" s="24" t="s">
        <v>64</v>
      </c>
      <c r="F258" s="24" t="s">
        <v>61</v>
      </c>
    </row>
    <row r="259" spans="1:6">
      <c r="A259" s="24">
        <v>8.025</v>
      </c>
      <c r="B259" s="24">
        <v>11</v>
      </c>
      <c r="C259" s="24">
        <v>65.5</v>
      </c>
      <c r="D259" s="24" t="s">
        <v>61</v>
      </c>
      <c r="E259" s="24" t="s">
        <v>62</v>
      </c>
      <c r="F259" s="24" t="s">
        <v>63</v>
      </c>
    </row>
    <row r="260" spans="1:6">
      <c r="A260" s="24">
        <v>9.95</v>
      </c>
      <c r="B260" s="24">
        <v>12</v>
      </c>
      <c r="C260" s="24">
        <v>68.2</v>
      </c>
      <c r="D260" s="24" t="s">
        <v>61</v>
      </c>
      <c r="E260" s="24" t="s">
        <v>64</v>
      </c>
      <c r="F260" s="24" t="s">
        <v>61</v>
      </c>
    </row>
    <row r="261" spans="1:6">
      <c r="A261" s="24">
        <v>7.4</v>
      </c>
      <c r="B261" s="24">
        <v>11</v>
      </c>
      <c r="C261" s="24">
        <v>63.3</v>
      </c>
      <c r="D261" s="24" t="s">
        <v>63</v>
      </c>
      <c r="E261" s="24" t="s">
        <v>64</v>
      </c>
      <c r="F261" s="24" t="s">
        <v>61</v>
      </c>
    </row>
    <row r="262" spans="1:6">
      <c r="A262" s="24">
        <v>8.85</v>
      </c>
      <c r="B262" s="24">
        <v>14</v>
      </c>
      <c r="C262" s="24">
        <v>65.1</v>
      </c>
      <c r="D262" s="24" t="s">
        <v>61</v>
      </c>
      <c r="E262" s="24" t="s">
        <v>64</v>
      </c>
      <c r="F262" s="24" t="s">
        <v>61</v>
      </c>
    </row>
    <row r="263" spans="1:6">
      <c r="A263" s="24">
        <v>11.875</v>
      </c>
      <c r="B263" s="24">
        <v>14</v>
      </c>
      <c r="C263" s="24">
        <v>71.2</v>
      </c>
      <c r="D263" s="24" t="s">
        <v>61</v>
      </c>
      <c r="E263" s="24" t="s">
        <v>62</v>
      </c>
      <c r="F263" s="24" t="s">
        <v>61</v>
      </c>
    </row>
    <row r="264" spans="1:6">
      <c r="A264" s="24">
        <v>4.85</v>
      </c>
      <c r="B264" s="24">
        <v>5</v>
      </c>
      <c r="C264" s="24">
        <v>53.5</v>
      </c>
      <c r="D264" s="24" t="s">
        <v>61</v>
      </c>
      <c r="E264" s="24" t="s">
        <v>62</v>
      </c>
      <c r="F264" s="24" t="s">
        <v>61</v>
      </c>
    </row>
    <row r="265" spans="1:6">
      <c r="A265" s="24">
        <v>5.175</v>
      </c>
      <c r="B265" s="24">
        <v>12</v>
      </c>
      <c r="C265" s="24">
        <v>56.6</v>
      </c>
      <c r="D265" s="24" t="s">
        <v>61</v>
      </c>
      <c r="E265" s="24" t="s">
        <v>64</v>
      </c>
      <c r="F265" s="24" t="s">
        <v>63</v>
      </c>
    </row>
    <row r="266" spans="1:6">
      <c r="A266" s="24">
        <v>10.175</v>
      </c>
      <c r="B266" s="24">
        <v>19</v>
      </c>
      <c r="C266" s="24">
        <v>69.2</v>
      </c>
      <c r="D266" s="24" t="s">
        <v>61</v>
      </c>
      <c r="E266" s="24" t="s">
        <v>62</v>
      </c>
      <c r="F266" s="24" t="s">
        <v>63</v>
      </c>
    </row>
    <row r="267" spans="1:6">
      <c r="A267" s="24">
        <v>5.225</v>
      </c>
      <c r="B267" s="24">
        <v>9</v>
      </c>
      <c r="C267" s="24">
        <v>53.7</v>
      </c>
      <c r="D267" s="24" t="s">
        <v>61</v>
      </c>
      <c r="E267" s="24" t="s">
        <v>64</v>
      </c>
      <c r="F267" s="24" t="s">
        <v>61</v>
      </c>
    </row>
    <row r="268" spans="1:6">
      <c r="A268" s="24">
        <v>8.975</v>
      </c>
      <c r="B268" s="24">
        <v>17</v>
      </c>
      <c r="C268" s="24">
        <v>70.9</v>
      </c>
      <c r="D268" s="24" t="s">
        <v>61</v>
      </c>
      <c r="E268" s="24" t="s">
        <v>62</v>
      </c>
      <c r="F268" s="24" t="s">
        <v>63</v>
      </c>
    </row>
    <row r="269" spans="1:6">
      <c r="A269" s="24">
        <v>7.35</v>
      </c>
      <c r="B269" s="24">
        <v>10</v>
      </c>
      <c r="C269" s="24">
        <v>61</v>
      </c>
      <c r="D269" s="24" t="s">
        <v>61</v>
      </c>
      <c r="E269" s="24" t="s">
        <v>64</v>
      </c>
      <c r="F269" s="24" t="s">
        <v>61</v>
      </c>
    </row>
    <row r="270" spans="1:6">
      <c r="A270" s="24">
        <v>7.975</v>
      </c>
      <c r="B270" s="24">
        <v>9</v>
      </c>
      <c r="C270" s="24">
        <v>61.9</v>
      </c>
      <c r="D270" s="24" t="s">
        <v>61</v>
      </c>
      <c r="E270" s="24" t="s">
        <v>62</v>
      </c>
      <c r="F270" s="24" t="s">
        <v>61</v>
      </c>
    </row>
    <row r="271" spans="1:6">
      <c r="A271" s="24">
        <v>8.775</v>
      </c>
      <c r="B271" s="24">
        <v>9</v>
      </c>
      <c r="C271" s="24">
        <v>59.2</v>
      </c>
      <c r="D271" s="24" t="s">
        <v>61</v>
      </c>
      <c r="E271" s="24" t="s">
        <v>64</v>
      </c>
      <c r="F271" s="24" t="s">
        <v>61</v>
      </c>
    </row>
    <row r="272" spans="1:6">
      <c r="A272" s="24">
        <v>6.1</v>
      </c>
      <c r="B272" s="24">
        <v>10</v>
      </c>
      <c r="C272" s="24">
        <v>57.4</v>
      </c>
      <c r="D272" s="24" t="s">
        <v>61</v>
      </c>
      <c r="E272" s="24" t="s">
        <v>64</v>
      </c>
      <c r="F272" s="24" t="s">
        <v>61</v>
      </c>
    </row>
    <row r="273" spans="1:6">
      <c r="A273" s="24">
        <v>8.8</v>
      </c>
      <c r="B273" s="24">
        <v>14</v>
      </c>
      <c r="C273" s="24">
        <v>70.5</v>
      </c>
      <c r="D273" s="24" t="s">
        <v>61</v>
      </c>
      <c r="E273" s="24" t="s">
        <v>64</v>
      </c>
      <c r="F273" s="24" t="s">
        <v>61</v>
      </c>
    </row>
    <row r="274" spans="1:6">
      <c r="A274" s="24">
        <v>8.7</v>
      </c>
      <c r="B274" s="24">
        <v>14</v>
      </c>
      <c r="C274" s="24">
        <v>73.1</v>
      </c>
      <c r="D274" s="24" t="s">
        <v>61</v>
      </c>
      <c r="E274" s="24" t="s">
        <v>62</v>
      </c>
      <c r="F274" s="24" t="s">
        <v>63</v>
      </c>
    </row>
    <row r="275" spans="1:6">
      <c r="A275" s="24">
        <v>6.975</v>
      </c>
      <c r="B275" s="24">
        <v>12</v>
      </c>
      <c r="C275" s="24">
        <v>58.8</v>
      </c>
      <c r="D275" s="24" t="s">
        <v>61</v>
      </c>
      <c r="E275" s="24" t="s">
        <v>62</v>
      </c>
      <c r="F275" s="24" t="s">
        <v>61</v>
      </c>
    </row>
    <row r="276" spans="1:6">
      <c r="A276" s="24">
        <v>9.375</v>
      </c>
      <c r="B276" s="24">
        <v>17</v>
      </c>
      <c r="C276" s="24">
        <v>69.7</v>
      </c>
      <c r="D276" s="24" t="s">
        <v>61</v>
      </c>
      <c r="E276" s="24" t="s">
        <v>62</v>
      </c>
      <c r="F276" s="24" t="s">
        <v>61</v>
      </c>
    </row>
    <row r="277" spans="1:6">
      <c r="A277" s="24">
        <v>7.4</v>
      </c>
      <c r="B277" s="24">
        <v>10</v>
      </c>
      <c r="C277" s="24">
        <v>59.7</v>
      </c>
      <c r="D277" s="24" t="s">
        <v>61</v>
      </c>
      <c r="E277" s="24" t="s">
        <v>62</v>
      </c>
      <c r="F277" s="24" t="s">
        <v>63</v>
      </c>
    </row>
    <row r="278" spans="1:6">
      <c r="A278" s="24">
        <v>8.8</v>
      </c>
      <c r="B278" s="24">
        <v>12</v>
      </c>
      <c r="C278" s="24">
        <v>65.9</v>
      </c>
      <c r="D278" s="24" t="s">
        <v>61</v>
      </c>
      <c r="E278" s="24" t="s">
        <v>64</v>
      </c>
      <c r="F278" s="24" t="s">
        <v>61</v>
      </c>
    </row>
    <row r="279" spans="1:6">
      <c r="A279" s="24">
        <v>6.7</v>
      </c>
      <c r="B279" s="24">
        <v>13</v>
      </c>
      <c r="C279" s="24">
        <v>66</v>
      </c>
      <c r="D279" s="24" t="s">
        <v>61</v>
      </c>
      <c r="E279" s="24" t="s">
        <v>62</v>
      </c>
      <c r="F279" s="24" t="s">
        <v>63</v>
      </c>
    </row>
    <row r="280" spans="1:6">
      <c r="A280" s="24">
        <v>7.25</v>
      </c>
      <c r="B280" s="24">
        <v>11</v>
      </c>
      <c r="C280" s="24">
        <v>64.1</v>
      </c>
      <c r="D280" s="24" t="s">
        <v>61</v>
      </c>
      <c r="E280" s="24" t="s">
        <v>62</v>
      </c>
      <c r="F280" s="24" t="s">
        <v>61</v>
      </c>
    </row>
    <row r="281" spans="1:6">
      <c r="A281" s="24">
        <v>9.725</v>
      </c>
      <c r="B281" s="24">
        <v>12</v>
      </c>
      <c r="C281" s="24">
        <v>71.4</v>
      </c>
      <c r="D281" s="24" t="s">
        <v>61</v>
      </c>
      <c r="E281" s="24" t="s">
        <v>62</v>
      </c>
      <c r="F281" s="24" t="s">
        <v>61</v>
      </c>
    </row>
    <row r="282" spans="1:6">
      <c r="A282" s="24">
        <v>8.5</v>
      </c>
      <c r="B282" s="24">
        <v>17</v>
      </c>
      <c r="C282" s="24">
        <v>72.5</v>
      </c>
      <c r="D282" s="24" t="s">
        <v>63</v>
      </c>
      <c r="E282" s="24" t="s">
        <v>62</v>
      </c>
      <c r="F282" s="24" t="s">
        <v>61</v>
      </c>
    </row>
    <row r="283" spans="1:6">
      <c r="A283" s="24">
        <v>10.975</v>
      </c>
      <c r="B283" s="24">
        <v>14</v>
      </c>
      <c r="C283" s="24">
        <v>71.2</v>
      </c>
      <c r="D283" s="24" t="s">
        <v>61</v>
      </c>
      <c r="E283" s="24" t="s">
        <v>62</v>
      </c>
      <c r="F283" s="24" t="s">
        <v>61</v>
      </c>
    </row>
    <row r="284" spans="1:6">
      <c r="A284" s="24">
        <v>9.7</v>
      </c>
      <c r="B284" s="24">
        <v>15</v>
      </c>
      <c r="C284" s="24">
        <v>64.8</v>
      </c>
      <c r="D284" s="24" t="s">
        <v>61</v>
      </c>
      <c r="E284" s="24" t="s">
        <v>64</v>
      </c>
      <c r="F284" s="24" t="s">
        <v>61</v>
      </c>
    </row>
    <row r="285" spans="1:6">
      <c r="A285" s="24">
        <v>4.775</v>
      </c>
      <c r="B285" s="24">
        <v>8</v>
      </c>
      <c r="C285" s="24">
        <v>55.7</v>
      </c>
      <c r="D285" s="24" t="s">
        <v>61</v>
      </c>
      <c r="E285" s="24" t="s">
        <v>64</v>
      </c>
      <c r="F285" s="24" t="s">
        <v>61</v>
      </c>
    </row>
    <row r="286" spans="1:6">
      <c r="A286" s="24">
        <v>10.325</v>
      </c>
      <c r="B286" s="24">
        <v>13</v>
      </c>
      <c r="C286" s="24">
        <v>69.3</v>
      </c>
      <c r="D286" s="24" t="s">
        <v>61</v>
      </c>
      <c r="E286" s="24" t="s">
        <v>62</v>
      </c>
      <c r="F286" s="24" t="s">
        <v>61</v>
      </c>
    </row>
    <row r="287" spans="1:6">
      <c r="A287" s="24">
        <v>6.2</v>
      </c>
      <c r="B287" s="24">
        <v>11</v>
      </c>
      <c r="C287" s="24">
        <v>66.9</v>
      </c>
      <c r="D287" s="24" t="s">
        <v>61</v>
      </c>
      <c r="E287" s="24" t="s">
        <v>64</v>
      </c>
      <c r="F287" s="24" t="s">
        <v>63</v>
      </c>
    </row>
    <row r="288" spans="1:6">
      <c r="A288" s="24">
        <v>8</v>
      </c>
      <c r="B288" s="24">
        <v>10</v>
      </c>
      <c r="C288" s="24">
        <v>63.4</v>
      </c>
      <c r="D288" s="24" t="s">
        <v>61</v>
      </c>
      <c r="E288" s="24" t="s">
        <v>62</v>
      </c>
      <c r="F288" s="24" t="s">
        <v>61</v>
      </c>
    </row>
    <row r="289" spans="1:6">
      <c r="A289" s="24">
        <v>3.025</v>
      </c>
      <c r="B289" s="24">
        <v>6</v>
      </c>
      <c r="C289" s="24">
        <v>47.4</v>
      </c>
      <c r="D289" s="24" t="s">
        <v>61</v>
      </c>
      <c r="E289" s="24" t="s">
        <v>64</v>
      </c>
      <c r="F289" s="24" t="s">
        <v>61</v>
      </c>
    </row>
    <row r="290" spans="1:6">
      <c r="A290" s="24">
        <v>6.125</v>
      </c>
      <c r="B290" s="24">
        <v>10</v>
      </c>
      <c r="C290" s="24">
        <v>64.7</v>
      </c>
      <c r="D290" s="24" t="s">
        <v>61</v>
      </c>
      <c r="E290" s="24" t="s">
        <v>62</v>
      </c>
      <c r="F290" s="24" t="s">
        <v>61</v>
      </c>
    </row>
    <row r="291" spans="1:6">
      <c r="A291" s="24">
        <v>9.55</v>
      </c>
      <c r="B291" s="24">
        <v>18</v>
      </c>
      <c r="C291" s="24">
        <v>70.8</v>
      </c>
      <c r="D291" s="24" t="s">
        <v>63</v>
      </c>
      <c r="E291" s="24" t="s">
        <v>64</v>
      </c>
      <c r="F291" s="24" t="s">
        <v>61</v>
      </c>
    </row>
    <row r="292" spans="1:6">
      <c r="A292" s="24">
        <v>7.05</v>
      </c>
      <c r="B292" s="24">
        <v>6</v>
      </c>
      <c r="C292" s="24">
        <v>56.7</v>
      </c>
      <c r="D292" s="24" t="s">
        <v>61</v>
      </c>
      <c r="E292" s="24" t="s">
        <v>62</v>
      </c>
      <c r="F292" s="24" t="s">
        <v>61</v>
      </c>
    </row>
    <row r="293" spans="1:6">
      <c r="A293" s="24">
        <v>10.45</v>
      </c>
      <c r="B293" s="24">
        <v>18</v>
      </c>
      <c r="C293" s="24">
        <v>72.9</v>
      </c>
      <c r="D293" s="24" t="s">
        <v>63</v>
      </c>
      <c r="E293" s="24" t="s">
        <v>62</v>
      </c>
      <c r="F293" s="24" t="s">
        <v>63</v>
      </c>
    </row>
    <row r="294" spans="1:6">
      <c r="A294" s="24">
        <v>5.475</v>
      </c>
      <c r="B294" s="24">
        <v>3</v>
      </c>
      <c r="C294" s="24">
        <v>52.9</v>
      </c>
      <c r="D294" s="24" t="s">
        <v>61</v>
      </c>
      <c r="E294" s="24" t="s">
        <v>62</v>
      </c>
      <c r="F294" s="24" t="s">
        <v>61</v>
      </c>
    </row>
    <row r="295" spans="1:6">
      <c r="A295" s="24">
        <v>11.4</v>
      </c>
      <c r="B295" s="24">
        <v>15</v>
      </c>
      <c r="C295" s="24">
        <v>74.6</v>
      </c>
      <c r="D295" s="24" t="s">
        <v>61</v>
      </c>
      <c r="E295" s="24" t="s">
        <v>62</v>
      </c>
      <c r="F295" s="24" t="s">
        <v>61</v>
      </c>
    </row>
    <row r="296" spans="1:6">
      <c r="A296" s="24">
        <v>7.15</v>
      </c>
      <c r="B296" s="24">
        <v>13</v>
      </c>
      <c r="C296" s="24">
        <v>63.4</v>
      </c>
      <c r="D296" s="24" t="s">
        <v>61</v>
      </c>
      <c r="E296" s="24" t="s">
        <v>64</v>
      </c>
      <c r="F296" s="24" t="s">
        <v>61</v>
      </c>
    </row>
    <row r="297" spans="1:6">
      <c r="A297" s="24">
        <v>12.2</v>
      </c>
      <c r="B297" s="24">
        <v>19</v>
      </c>
      <c r="C297" s="24">
        <v>72.2</v>
      </c>
      <c r="D297" s="24" t="s">
        <v>61</v>
      </c>
      <c r="E297" s="24" t="s">
        <v>64</v>
      </c>
      <c r="F297" s="24" t="s">
        <v>61</v>
      </c>
    </row>
    <row r="298" spans="1:6">
      <c r="A298" s="24">
        <v>6.725</v>
      </c>
      <c r="B298" s="24">
        <v>11</v>
      </c>
      <c r="C298" s="24">
        <v>59.4</v>
      </c>
      <c r="D298" s="24" t="s">
        <v>61</v>
      </c>
      <c r="E298" s="24" t="s">
        <v>64</v>
      </c>
      <c r="F298" s="24" t="s">
        <v>61</v>
      </c>
    </row>
    <row r="299" spans="1:6">
      <c r="A299" s="24">
        <v>8.725</v>
      </c>
      <c r="B299" s="24">
        <v>13</v>
      </c>
      <c r="C299" s="24">
        <v>66.6</v>
      </c>
      <c r="D299" s="24" t="s">
        <v>61</v>
      </c>
      <c r="E299" s="24" t="s">
        <v>64</v>
      </c>
      <c r="F299" s="24" t="s">
        <v>63</v>
      </c>
    </row>
    <row r="300" spans="1:6">
      <c r="A300" s="24">
        <v>2.625</v>
      </c>
      <c r="B300" s="24">
        <v>5</v>
      </c>
      <c r="C300" s="24">
        <v>49</v>
      </c>
      <c r="D300" s="24" t="s">
        <v>61</v>
      </c>
      <c r="E300" s="24" t="s">
        <v>62</v>
      </c>
      <c r="F300" s="24" t="s">
        <v>61</v>
      </c>
    </row>
    <row r="301" spans="1:6">
      <c r="A301" s="24">
        <v>7.4</v>
      </c>
      <c r="B301" s="24">
        <v>8</v>
      </c>
      <c r="C301" s="24">
        <v>62.1</v>
      </c>
      <c r="D301" s="24" t="s">
        <v>61</v>
      </c>
      <c r="E301" s="24" t="s">
        <v>62</v>
      </c>
      <c r="F301" s="24" t="s">
        <v>61</v>
      </c>
    </row>
    <row r="302" spans="1:6">
      <c r="A302" s="24">
        <v>8.2</v>
      </c>
      <c r="B302" s="24">
        <v>18</v>
      </c>
      <c r="C302" s="24">
        <v>69</v>
      </c>
      <c r="D302" s="24" t="s">
        <v>63</v>
      </c>
      <c r="E302" s="24" t="s">
        <v>64</v>
      </c>
      <c r="F302" s="24" t="s">
        <v>63</v>
      </c>
    </row>
    <row r="303" spans="1:6">
      <c r="A303" s="24">
        <v>6.85</v>
      </c>
      <c r="B303" s="24">
        <v>13</v>
      </c>
      <c r="C303" s="24">
        <v>63.3</v>
      </c>
      <c r="D303" s="24" t="s">
        <v>61</v>
      </c>
      <c r="E303" s="24" t="s">
        <v>62</v>
      </c>
      <c r="F303" s="24" t="s">
        <v>63</v>
      </c>
    </row>
    <row r="304" spans="1:6">
      <c r="A304" s="24">
        <v>6.55</v>
      </c>
      <c r="B304" s="24">
        <v>10</v>
      </c>
      <c r="C304" s="24">
        <v>59.7</v>
      </c>
      <c r="D304" s="24" t="s">
        <v>61</v>
      </c>
      <c r="E304" s="24" t="s">
        <v>62</v>
      </c>
      <c r="F304" s="24" t="s">
        <v>61</v>
      </c>
    </row>
    <row r="305" spans="1:6">
      <c r="A305" s="24">
        <v>10.525</v>
      </c>
      <c r="B305" s="24">
        <v>18</v>
      </c>
      <c r="C305" s="24">
        <v>71.9</v>
      </c>
      <c r="D305" s="24" t="s">
        <v>61</v>
      </c>
      <c r="E305" s="24" t="s">
        <v>64</v>
      </c>
      <c r="F305" s="24" t="s">
        <v>61</v>
      </c>
    </row>
    <row r="306" spans="1:6">
      <c r="A306" s="24">
        <v>6.625</v>
      </c>
      <c r="B306" s="24">
        <v>12</v>
      </c>
      <c r="C306" s="24">
        <v>59.8</v>
      </c>
      <c r="D306" s="24" t="s">
        <v>61</v>
      </c>
      <c r="E306" s="24" t="s">
        <v>64</v>
      </c>
      <c r="F306" s="24" t="s">
        <v>61</v>
      </c>
    </row>
    <row r="307" spans="1:6">
      <c r="A307" s="24">
        <v>6.55</v>
      </c>
      <c r="B307" s="24">
        <v>9</v>
      </c>
      <c r="C307" s="24">
        <v>58.7</v>
      </c>
      <c r="D307" s="24" t="s">
        <v>61</v>
      </c>
      <c r="E307" s="24" t="s">
        <v>64</v>
      </c>
      <c r="F307" s="24" t="s">
        <v>61</v>
      </c>
    </row>
    <row r="308" spans="1:6">
      <c r="A308" s="24">
        <v>8.475</v>
      </c>
      <c r="B308" s="24">
        <v>15</v>
      </c>
      <c r="C308" s="24">
        <v>69.3</v>
      </c>
      <c r="D308" s="24" t="s">
        <v>63</v>
      </c>
      <c r="E308" s="24" t="s">
        <v>62</v>
      </c>
      <c r="F308" s="24" t="s">
        <v>61</v>
      </c>
    </row>
    <row r="309" spans="1:6">
      <c r="A309" s="24">
        <v>10.925</v>
      </c>
      <c r="B309" s="24">
        <v>14</v>
      </c>
      <c r="C309" s="24">
        <v>69.4</v>
      </c>
      <c r="D309" s="24" t="s">
        <v>61</v>
      </c>
      <c r="E309" s="24" t="s">
        <v>64</v>
      </c>
      <c r="F309" s="24" t="s">
        <v>61</v>
      </c>
    </row>
    <row r="310" spans="1:6">
      <c r="A310" s="24">
        <v>6.075</v>
      </c>
      <c r="B310" s="24">
        <v>8</v>
      </c>
      <c r="C310" s="24">
        <v>58.4</v>
      </c>
      <c r="D310" s="24" t="s">
        <v>61</v>
      </c>
      <c r="E310" s="24" t="s">
        <v>64</v>
      </c>
      <c r="F310" s="24" t="s">
        <v>61</v>
      </c>
    </row>
    <row r="311" spans="1:6">
      <c r="A311" s="24">
        <v>8.35</v>
      </c>
      <c r="B311" s="24">
        <v>19</v>
      </c>
      <c r="C311" s="24">
        <v>68.2</v>
      </c>
      <c r="D311" s="24" t="s">
        <v>61</v>
      </c>
      <c r="E311" s="24" t="s">
        <v>64</v>
      </c>
      <c r="F311" s="24" t="s">
        <v>61</v>
      </c>
    </row>
    <row r="312" spans="1:6">
      <c r="A312" s="24">
        <v>2.475</v>
      </c>
      <c r="B312" s="24">
        <v>7</v>
      </c>
      <c r="C312" s="24">
        <v>55.6</v>
      </c>
      <c r="D312" s="24" t="s">
        <v>61</v>
      </c>
      <c r="E312" s="24" t="s">
        <v>64</v>
      </c>
      <c r="F312" s="24" t="s">
        <v>61</v>
      </c>
    </row>
    <row r="313" spans="1:6">
      <c r="A313" s="24">
        <v>9.675</v>
      </c>
      <c r="B313" s="24">
        <v>13</v>
      </c>
      <c r="C313" s="24">
        <v>71.2</v>
      </c>
      <c r="D313" s="24" t="s">
        <v>61</v>
      </c>
      <c r="E313" s="24" t="s">
        <v>62</v>
      </c>
      <c r="F313" s="24" t="s">
        <v>61</v>
      </c>
    </row>
    <row r="314" spans="1:6">
      <c r="A314" s="24">
        <v>8.775</v>
      </c>
      <c r="B314" s="24">
        <v>14</v>
      </c>
      <c r="C314" s="24">
        <v>67.5</v>
      </c>
      <c r="D314" s="24" t="s">
        <v>61</v>
      </c>
      <c r="E314" s="24" t="s">
        <v>64</v>
      </c>
      <c r="F314" s="24" t="s">
        <v>61</v>
      </c>
    </row>
    <row r="315" spans="1:6">
      <c r="A315" s="24">
        <v>13.1</v>
      </c>
      <c r="B315" s="24">
        <v>19</v>
      </c>
      <c r="C315" s="24">
        <v>76.6</v>
      </c>
      <c r="D315" s="24" t="s">
        <v>61</v>
      </c>
      <c r="E315" s="24" t="s">
        <v>62</v>
      </c>
      <c r="F315" s="24" t="s">
        <v>61</v>
      </c>
    </row>
    <row r="316" spans="1:6">
      <c r="A316" s="24">
        <v>6.5</v>
      </c>
      <c r="B316" s="24">
        <v>9</v>
      </c>
      <c r="C316" s="24">
        <v>59.2</v>
      </c>
      <c r="D316" s="24" t="s">
        <v>61</v>
      </c>
      <c r="E316" s="24" t="s">
        <v>62</v>
      </c>
      <c r="F316" s="24" t="s">
        <v>61</v>
      </c>
    </row>
    <row r="317" spans="1:6">
      <c r="A317" s="24">
        <v>7.3</v>
      </c>
      <c r="B317" s="24">
        <v>12</v>
      </c>
      <c r="C317" s="24">
        <v>67.5</v>
      </c>
      <c r="D317" s="24" t="s">
        <v>61</v>
      </c>
      <c r="E317" s="24" t="s">
        <v>62</v>
      </c>
      <c r="F317" s="24" t="s">
        <v>61</v>
      </c>
    </row>
    <row r="318" spans="1:6">
      <c r="A318" s="24">
        <v>3.9</v>
      </c>
      <c r="B318" s="24">
        <v>10</v>
      </c>
      <c r="C318" s="24">
        <v>58</v>
      </c>
      <c r="D318" s="24" t="s">
        <v>63</v>
      </c>
      <c r="E318" s="24" t="s">
        <v>64</v>
      </c>
      <c r="F318" s="24" t="s">
        <v>61</v>
      </c>
    </row>
    <row r="319" spans="1:6">
      <c r="A319" s="24">
        <v>1.025</v>
      </c>
      <c r="B319" s="24">
        <v>3</v>
      </c>
      <c r="C319" s="24">
        <v>47</v>
      </c>
      <c r="D319" s="24" t="s">
        <v>61</v>
      </c>
      <c r="E319" s="24" t="s">
        <v>64</v>
      </c>
      <c r="F319" s="24" t="s">
        <v>61</v>
      </c>
    </row>
    <row r="320" spans="1:6">
      <c r="A320" s="24">
        <v>6.775</v>
      </c>
      <c r="B320" s="24">
        <v>13</v>
      </c>
      <c r="C320" s="24">
        <v>63.9</v>
      </c>
      <c r="D320" s="24" t="s">
        <v>61</v>
      </c>
      <c r="E320" s="24" t="s">
        <v>62</v>
      </c>
      <c r="F320" s="24" t="s">
        <v>61</v>
      </c>
    </row>
    <row r="321" spans="1:6">
      <c r="A321" s="24">
        <v>10.975</v>
      </c>
      <c r="B321" s="24">
        <v>16</v>
      </c>
      <c r="C321" s="24">
        <v>79.3</v>
      </c>
      <c r="D321" s="24" t="s">
        <v>61</v>
      </c>
      <c r="E321" s="24" t="s">
        <v>62</v>
      </c>
      <c r="F321" s="24" t="s">
        <v>63</v>
      </c>
    </row>
    <row r="322" spans="1:6">
      <c r="A322" s="24">
        <v>7.625</v>
      </c>
      <c r="B322" s="24">
        <v>13</v>
      </c>
      <c r="C322" s="24">
        <v>68</v>
      </c>
      <c r="D322" s="24" t="s">
        <v>61</v>
      </c>
      <c r="E322" s="24" t="s">
        <v>62</v>
      </c>
      <c r="F322" s="24" t="s">
        <v>61</v>
      </c>
    </row>
    <row r="323" spans="1:6">
      <c r="A323" s="24">
        <v>7.225</v>
      </c>
      <c r="B323" s="24">
        <v>10</v>
      </c>
      <c r="C323" s="24">
        <v>59.1</v>
      </c>
      <c r="D323" s="24" t="s">
        <v>61</v>
      </c>
      <c r="E323" s="24" t="s">
        <v>62</v>
      </c>
      <c r="F323" s="24" t="s">
        <v>61</v>
      </c>
    </row>
    <row r="324" spans="1:6">
      <c r="A324" s="24">
        <v>8.9</v>
      </c>
      <c r="B324" s="24">
        <v>15</v>
      </c>
      <c r="C324" s="24">
        <v>64.9</v>
      </c>
      <c r="D324" s="24" t="s">
        <v>61</v>
      </c>
      <c r="E324" s="24" t="s">
        <v>64</v>
      </c>
      <c r="F324" s="24" t="s">
        <v>61</v>
      </c>
    </row>
    <row r="325" spans="1:6">
      <c r="A325" s="24">
        <v>9.15</v>
      </c>
      <c r="B325" s="24">
        <v>11</v>
      </c>
      <c r="C325" s="24">
        <v>62.1</v>
      </c>
      <c r="D325" s="24" t="s">
        <v>61</v>
      </c>
      <c r="E325" s="24" t="s">
        <v>62</v>
      </c>
      <c r="F325" s="24" t="s">
        <v>61</v>
      </c>
    </row>
    <row r="326" spans="1:6">
      <c r="A326" s="24">
        <v>5.2</v>
      </c>
      <c r="B326" s="24">
        <v>11</v>
      </c>
      <c r="C326" s="24">
        <v>60.9</v>
      </c>
      <c r="D326" s="24" t="s">
        <v>61</v>
      </c>
      <c r="E326" s="24" t="s">
        <v>64</v>
      </c>
      <c r="F326" s="24" t="s">
        <v>61</v>
      </c>
    </row>
    <row r="327" spans="1:6">
      <c r="A327" s="24">
        <v>11.075</v>
      </c>
      <c r="B327" s="24">
        <v>19</v>
      </c>
      <c r="C327" s="24">
        <v>70.4</v>
      </c>
      <c r="D327" s="24" t="s">
        <v>61</v>
      </c>
      <c r="E327" s="24" t="s">
        <v>64</v>
      </c>
      <c r="F327" s="24" t="s">
        <v>61</v>
      </c>
    </row>
    <row r="328" spans="1:6">
      <c r="A328" s="24">
        <v>8.325</v>
      </c>
      <c r="B328" s="24">
        <v>15</v>
      </c>
      <c r="C328" s="24">
        <v>69</v>
      </c>
      <c r="D328" s="24" t="s">
        <v>61</v>
      </c>
      <c r="E328" s="24" t="s">
        <v>62</v>
      </c>
      <c r="F328" s="24" t="s">
        <v>61</v>
      </c>
    </row>
    <row r="329" spans="1:6">
      <c r="A329" s="24">
        <v>3.625</v>
      </c>
      <c r="B329" s="24">
        <v>11</v>
      </c>
      <c r="C329" s="24">
        <v>53.8</v>
      </c>
      <c r="D329" s="24" t="s">
        <v>61</v>
      </c>
      <c r="E329" s="24" t="s">
        <v>62</v>
      </c>
      <c r="F329" s="24" t="s">
        <v>61</v>
      </c>
    </row>
    <row r="330" spans="1:6">
      <c r="A330" s="24">
        <v>9.625</v>
      </c>
      <c r="B330" s="24">
        <v>19</v>
      </c>
      <c r="C330" s="24">
        <v>73.9</v>
      </c>
      <c r="D330" s="24" t="s">
        <v>61</v>
      </c>
      <c r="E330" s="24" t="s">
        <v>64</v>
      </c>
      <c r="F330" s="24" t="s">
        <v>61</v>
      </c>
    </row>
    <row r="331" spans="1:6">
      <c r="A331" s="24">
        <v>4.5</v>
      </c>
      <c r="B331" s="24">
        <v>8</v>
      </c>
      <c r="C331" s="24">
        <v>60</v>
      </c>
      <c r="D331" s="24" t="s">
        <v>61</v>
      </c>
      <c r="E331" s="24" t="s">
        <v>64</v>
      </c>
      <c r="F331" s="24" t="s">
        <v>61</v>
      </c>
    </row>
    <row r="332" spans="1:6">
      <c r="A332" s="24">
        <v>4.15</v>
      </c>
      <c r="B332" s="24">
        <v>7</v>
      </c>
      <c r="C332" s="24">
        <v>53.3</v>
      </c>
      <c r="D332" s="24" t="s">
        <v>61</v>
      </c>
      <c r="E332" s="24" t="s">
        <v>64</v>
      </c>
      <c r="F332" s="24" t="s">
        <v>63</v>
      </c>
    </row>
    <row r="333" spans="1:6">
      <c r="A333" s="24">
        <v>6</v>
      </c>
      <c r="B333" s="24">
        <v>10</v>
      </c>
      <c r="C333" s="24">
        <v>59.4</v>
      </c>
      <c r="D333" s="24" t="s">
        <v>61</v>
      </c>
      <c r="E333" s="24" t="s">
        <v>64</v>
      </c>
      <c r="F333" s="24" t="s">
        <v>61</v>
      </c>
    </row>
    <row r="334" spans="1:6">
      <c r="A334" s="24">
        <v>10.05</v>
      </c>
      <c r="B334" s="24">
        <v>13</v>
      </c>
      <c r="C334" s="24">
        <v>67.4</v>
      </c>
      <c r="D334" s="24" t="s">
        <v>61</v>
      </c>
      <c r="E334" s="24" t="s">
        <v>62</v>
      </c>
      <c r="F334" s="24" t="s">
        <v>61</v>
      </c>
    </row>
    <row r="335" spans="1:6">
      <c r="A335" s="24">
        <v>10.75</v>
      </c>
      <c r="B335" s="24">
        <v>14</v>
      </c>
      <c r="C335" s="24">
        <v>70.4</v>
      </c>
      <c r="D335" s="24" t="s">
        <v>61</v>
      </c>
      <c r="E335" s="24" t="s">
        <v>62</v>
      </c>
      <c r="F335" s="24" t="s">
        <v>61</v>
      </c>
    </row>
    <row r="336" spans="1:6">
      <c r="A336" s="24">
        <v>7.375</v>
      </c>
      <c r="B336" s="24">
        <v>14</v>
      </c>
      <c r="C336" s="24">
        <v>69.1</v>
      </c>
      <c r="D336" s="24" t="s">
        <v>61</v>
      </c>
      <c r="E336" s="24" t="s">
        <v>64</v>
      </c>
      <c r="F336" s="24" t="s">
        <v>63</v>
      </c>
    </row>
    <row r="337" spans="1:6">
      <c r="A337" s="24">
        <v>5.25</v>
      </c>
      <c r="B337" s="24">
        <v>9</v>
      </c>
      <c r="C337" s="24">
        <v>55.5</v>
      </c>
      <c r="D337" s="24" t="s">
        <v>61</v>
      </c>
      <c r="E337" s="24" t="s">
        <v>62</v>
      </c>
      <c r="F337" s="24" t="s">
        <v>63</v>
      </c>
    </row>
    <row r="338" spans="1:6">
      <c r="A338" s="24">
        <v>8.875</v>
      </c>
      <c r="B338" s="24">
        <v>11</v>
      </c>
      <c r="C338" s="24">
        <v>66.9</v>
      </c>
      <c r="D338" s="24" t="s">
        <v>61</v>
      </c>
      <c r="E338" s="24" t="s">
        <v>62</v>
      </c>
      <c r="F338" s="24" t="s">
        <v>63</v>
      </c>
    </row>
    <row r="339" spans="1:6">
      <c r="A339" s="24">
        <v>10.9</v>
      </c>
      <c r="B339" s="24">
        <v>13</v>
      </c>
      <c r="C339" s="24">
        <v>71.5</v>
      </c>
      <c r="D339" s="24" t="s">
        <v>61</v>
      </c>
      <c r="E339" s="24" t="s">
        <v>62</v>
      </c>
      <c r="F339" s="24" t="s">
        <v>63</v>
      </c>
    </row>
    <row r="340" spans="1:6">
      <c r="A340" s="24">
        <v>9.8</v>
      </c>
      <c r="B340" s="24">
        <v>15</v>
      </c>
      <c r="C340" s="24">
        <v>73.5</v>
      </c>
      <c r="D340" s="24" t="s">
        <v>61</v>
      </c>
      <c r="E340" s="24" t="s">
        <v>62</v>
      </c>
      <c r="F340" s="24" t="s">
        <v>63</v>
      </c>
    </row>
    <row r="341" spans="1:6">
      <c r="A341" s="24">
        <v>10.25</v>
      </c>
      <c r="B341" s="24">
        <v>18</v>
      </c>
      <c r="C341" s="24">
        <v>72.5</v>
      </c>
      <c r="D341" s="24" t="s">
        <v>61</v>
      </c>
      <c r="E341" s="24" t="s">
        <v>64</v>
      </c>
      <c r="F341" s="24" t="s">
        <v>61</v>
      </c>
    </row>
    <row r="342" spans="1:6">
      <c r="A342" s="24">
        <v>7.425</v>
      </c>
      <c r="B342" s="24">
        <v>15</v>
      </c>
      <c r="C342" s="24">
        <v>62.6</v>
      </c>
      <c r="D342" s="24" t="s">
        <v>61</v>
      </c>
      <c r="E342" s="24" t="s">
        <v>64</v>
      </c>
      <c r="F342" s="24" t="s">
        <v>61</v>
      </c>
    </row>
    <row r="343" spans="1:6">
      <c r="A343" s="24">
        <v>6.325</v>
      </c>
      <c r="B343" s="24">
        <v>13</v>
      </c>
      <c r="C343" s="24">
        <v>59.9</v>
      </c>
      <c r="D343" s="24" t="s">
        <v>63</v>
      </c>
      <c r="E343" s="24" t="s">
        <v>62</v>
      </c>
      <c r="F343" s="24" t="s">
        <v>63</v>
      </c>
    </row>
    <row r="344" spans="1:6">
      <c r="A344" s="24">
        <v>5.55</v>
      </c>
      <c r="B344" s="24">
        <v>9</v>
      </c>
      <c r="C344" s="24">
        <v>58.7</v>
      </c>
      <c r="D344" s="24" t="s">
        <v>61</v>
      </c>
      <c r="E344" s="24" t="s">
        <v>62</v>
      </c>
      <c r="F344" s="24" t="s">
        <v>61</v>
      </c>
    </row>
    <row r="345" spans="1:6">
      <c r="A345" s="24">
        <v>1.625</v>
      </c>
      <c r="B345" s="24">
        <v>8</v>
      </c>
      <c r="C345" s="24">
        <v>46.6</v>
      </c>
      <c r="D345" s="24" t="s">
        <v>61</v>
      </c>
      <c r="E345" s="24" t="s">
        <v>64</v>
      </c>
      <c r="F345" s="24" t="s">
        <v>61</v>
      </c>
    </row>
    <row r="346" spans="1:6">
      <c r="A346" s="24">
        <v>5.05</v>
      </c>
      <c r="B346" s="24">
        <v>7</v>
      </c>
      <c r="C346" s="24">
        <v>54.3</v>
      </c>
      <c r="D346" s="24" t="s">
        <v>61</v>
      </c>
      <c r="E346" s="24" t="s">
        <v>62</v>
      </c>
      <c r="F346" s="24" t="s">
        <v>61</v>
      </c>
    </row>
    <row r="347" spans="1:6">
      <c r="A347" s="24">
        <v>10.1</v>
      </c>
      <c r="B347" s="24">
        <v>17</v>
      </c>
      <c r="C347" s="24">
        <v>74.2</v>
      </c>
      <c r="D347" s="24" t="s">
        <v>61</v>
      </c>
      <c r="E347" s="24" t="s">
        <v>64</v>
      </c>
      <c r="F347" s="24" t="s">
        <v>61</v>
      </c>
    </row>
    <row r="348" spans="1:6">
      <c r="A348" s="24">
        <v>4.725</v>
      </c>
      <c r="B348" s="24">
        <v>11</v>
      </c>
      <c r="C348" s="24">
        <v>59.2</v>
      </c>
      <c r="D348" s="24" t="s">
        <v>61</v>
      </c>
      <c r="E348" s="24" t="s">
        <v>64</v>
      </c>
      <c r="F348" s="24" t="s">
        <v>63</v>
      </c>
    </row>
    <row r="349" spans="1:6">
      <c r="A349" s="24">
        <v>5.025</v>
      </c>
      <c r="B349" s="24">
        <v>12</v>
      </c>
      <c r="C349" s="24">
        <v>55</v>
      </c>
      <c r="D349" s="24" t="s">
        <v>61</v>
      </c>
      <c r="E349" s="24" t="s">
        <v>64</v>
      </c>
      <c r="F349" s="24" t="s">
        <v>61</v>
      </c>
    </row>
    <row r="350" spans="1:6">
      <c r="A350" s="24">
        <v>3.425</v>
      </c>
      <c r="B350" s="24">
        <v>9</v>
      </c>
      <c r="C350" s="24">
        <v>51</v>
      </c>
      <c r="D350" s="24" t="s">
        <v>61</v>
      </c>
      <c r="E350" s="24" t="s">
        <v>62</v>
      </c>
      <c r="F350" s="24" t="s">
        <v>61</v>
      </c>
    </row>
    <row r="351" spans="1:6">
      <c r="A351" s="24">
        <v>8.475</v>
      </c>
      <c r="B351" s="24">
        <v>14</v>
      </c>
      <c r="C351" s="24">
        <v>62.2</v>
      </c>
      <c r="D351" s="24" t="s">
        <v>61</v>
      </c>
      <c r="E351" s="24" t="s">
        <v>64</v>
      </c>
      <c r="F351" s="24" t="s">
        <v>63</v>
      </c>
    </row>
    <row r="352" spans="1:6">
      <c r="A352" s="24">
        <v>5.65</v>
      </c>
      <c r="B352" s="24">
        <v>8</v>
      </c>
      <c r="C352" s="24">
        <v>53.7</v>
      </c>
      <c r="D352" s="24" t="s">
        <v>61</v>
      </c>
      <c r="E352" s="24" t="s">
        <v>64</v>
      </c>
      <c r="F352" s="24" t="s">
        <v>63</v>
      </c>
    </row>
    <row r="353" spans="1:6">
      <c r="A353" s="24">
        <v>11.675</v>
      </c>
      <c r="B353" s="24">
        <v>16</v>
      </c>
      <c r="C353" s="24">
        <v>72.7</v>
      </c>
      <c r="D353" s="24" t="s">
        <v>61</v>
      </c>
      <c r="E353" s="24" t="s">
        <v>62</v>
      </c>
      <c r="F353" s="24" t="s">
        <v>61</v>
      </c>
    </row>
    <row r="354" spans="1:6">
      <c r="A354" s="24">
        <v>10.6</v>
      </c>
      <c r="B354" s="24">
        <v>17</v>
      </c>
      <c r="C354" s="24">
        <v>74.4</v>
      </c>
      <c r="D354" s="24" t="s">
        <v>61</v>
      </c>
      <c r="E354" s="24" t="s">
        <v>62</v>
      </c>
      <c r="F354" s="24" t="s">
        <v>61</v>
      </c>
    </row>
    <row r="355" spans="1:6">
      <c r="A355" s="24">
        <v>4.725</v>
      </c>
      <c r="B355" s="24">
        <v>9</v>
      </c>
      <c r="C355" s="24">
        <v>59.3</v>
      </c>
      <c r="D355" s="24" t="s">
        <v>61</v>
      </c>
      <c r="E355" s="24" t="s">
        <v>64</v>
      </c>
      <c r="F355" s="24" t="s">
        <v>61</v>
      </c>
    </row>
    <row r="356" spans="1:6">
      <c r="A356" s="24">
        <v>7.575</v>
      </c>
      <c r="B356" s="24">
        <v>12</v>
      </c>
      <c r="C356" s="24">
        <v>61.5</v>
      </c>
      <c r="D356" s="24" t="s">
        <v>61</v>
      </c>
      <c r="E356" s="24" t="s">
        <v>64</v>
      </c>
      <c r="F356" s="24" t="s">
        <v>61</v>
      </c>
    </row>
    <row r="357" spans="1:6">
      <c r="A357" s="24">
        <v>7.75</v>
      </c>
      <c r="B357" s="24">
        <v>19</v>
      </c>
      <c r="C357" s="24">
        <v>69.2</v>
      </c>
      <c r="D357" s="24" t="s">
        <v>61</v>
      </c>
      <c r="E357" s="24" t="s">
        <v>64</v>
      </c>
      <c r="F357" s="24" t="s">
        <v>63</v>
      </c>
    </row>
    <row r="358" spans="1:6">
      <c r="A358" s="24">
        <v>11.7</v>
      </c>
      <c r="B358" s="24">
        <v>17</v>
      </c>
      <c r="C358" s="24">
        <v>71.8</v>
      </c>
      <c r="D358" s="24" t="s">
        <v>61</v>
      </c>
      <c r="E358" s="24" t="s">
        <v>62</v>
      </c>
      <c r="F358" s="24" t="s">
        <v>61</v>
      </c>
    </row>
    <row r="359" spans="1:6">
      <c r="A359" s="24">
        <v>8.325</v>
      </c>
      <c r="B359" s="24">
        <v>15</v>
      </c>
      <c r="C359" s="24">
        <v>63.3</v>
      </c>
      <c r="D359" s="24" t="s">
        <v>61</v>
      </c>
      <c r="E359" s="24" t="s">
        <v>62</v>
      </c>
      <c r="F359" s="24" t="s">
        <v>61</v>
      </c>
    </row>
    <row r="360" spans="1:6">
      <c r="A360" s="24">
        <v>6.65</v>
      </c>
      <c r="B360" s="24">
        <v>12</v>
      </c>
      <c r="C360" s="24">
        <v>58.9</v>
      </c>
      <c r="D360" s="24" t="s">
        <v>63</v>
      </c>
      <c r="E360" s="24" t="s">
        <v>64</v>
      </c>
      <c r="F360" s="24" t="s">
        <v>63</v>
      </c>
    </row>
    <row r="361" spans="1:6">
      <c r="A361" s="24">
        <v>3.675</v>
      </c>
      <c r="B361" s="24">
        <v>7</v>
      </c>
      <c r="C361" s="24">
        <v>56.3</v>
      </c>
      <c r="D361" s="24" t="s">
        <v>61</v>
      </c>
      <c r="E361" s="24" t="s">
        <v>62</v>
      </c>
      <c r="F361" s="24" t="s">
        <v>61</v>
      </c>
    </row>
    <row r="362" spans="1:6">
      <c r="A362" s="24">
        <v>3.975</v>
      </c>
      <c r="B362" s="24">
        <v>8</v>
      </c>
      <c r="C362" s="24">
        <v>56.8</v>
      </c>
      <c r="D362" s="24" t="s">
        <v>61</v>
      </c>
      <c r="E362" s="24" t="s">
        <v>64</v>
      </c>
      <c r="F362" s="24" t="s">
        <v>61</v>
      </c>
    </row>
    <row r="363" spans="1:6">
      <c r="A363" s="24">
        <v>10.05</v>
      </c>
      <c r="B363" s="24">
        <v>15</v>
      </c>
      <c r="C363" s="24">
        <v>70.2</v>
      </c>
      <c r="D363" s="24" t="s">
        <v>61</v>
      </c>
      <c r="E363" s="24" t="s">
        <v>62</v>
      </c>
      <c r="F363" s="24" t="s">
        <v>61</v>
      </c>
    </row>
    <row r="364" spans="1:6">
      <c r="A364" s="24">
        <v>10.2</v>
      </c>
      <c r="B364" s="24">
        <v>18</v>
      </c>
      <c r="C364" s="24">
        <v>73.5</v>
      </c>
      <c r="D364" s="24" t="s">
        <v>63</v>
      </c>
      <c r="E364" s="24" t="s">
        <v>64</v>
      </c>
      <c r="F364" s="24" t="s">
        <v>63</v>
      </c>
    </row>
    <row r="365" spans="1:6">
      <c r="A365" s="24">
        <v>7.275</v>
      </c>
      <c r="B365" s="24">
        <v>11</v>
      </c>
      <c r="C365" s="24">
        <v>60.1</v>
      </c>
      <c r="D365" s="24" t="s">
        <v>61</v>
      </c>
      <c r="E365" s="24" t="s">
        <v>64</v>
      </c>
      <c r="F365" s="24" t="s">
        <v>61</v>
      </c>
    </row>
    <row r="366" spans="1:6">
      <c r="A366" s="24">
        <v>6.05</v>
      </c>
      <c r="B366" s="24">
        <v>10</v>
      </c>
      <c r="C366" s="24">
        <v>58.3</v>
      </c>
      <c r="D366" s="24" t="s">
        <v>61</v>
      </c>
      <c r="E366" s="24" t="s">
        <v>64</v>
      </c>
      <c r="F366" s="24" t="s">
        <v>61</v>
      </c>
    </row>
    <row r="367" spans="1:6">
      <c r="A367" s="24">
        <v>6.225</v>
      </c>
      <c r="B367" s="24">
        <v>9</v>
      </c>
      <c r="C367" s="24">
        <v>63.5</v>
      </c>
      <c r="D367" s="24" t="s">
        <v>61</v>
      </c>
      <c r="E367" s="24" t="s">
        <v>62</v>
      </c>
      <c r="F367" s="24" t="s">
        <v>61</v>
      </c>
    </row>
    <row r="368" spans="1:6">
      <c r="A368" s="24">
        <v>9.3</v>
      </c>
      <c r="B368" s="24">
        <v>11</v>
      </c>
      <c r="C368" s="24">
        <v>64.4</v>
      </c>
      <c r="D368" s="24" t="s">
        <v>61</v>
      </c>
      <c r="E368" s="24" t="s">
        <v>64</v>
      </c>
      <c r="F368" s="24" t="s">
        <v>61</v>
      </c>
    </row>
    <row r="369" spans="1:6">
      <c r="A369" s="24">
        <v>8.975</v>
      </c>
      <c r="B369" s="24">
        <v>16</v>
      </c>
      <c r="C369" s="24">
        <v>69.1</v>
      </c>
      <c r="D369" s="24" t="s">
        <v>61</v>
      </c>
      <c r="E369" s="24" t="s">
        <v>64</v>
      </c>
      <c r="F369" s="24" t="s">
        <v>63</v>
      </c>
    </row>
    <row r="370" spans="1:6">
      <c r="A370" s="24">
        <v>8.65</v>
      </c>
      <c r="B370" s="24">
        <v>16</v>
      </c>
      <c r="C370" s="24">
        <v>74.3</v>
      </c>
      <c r="D370" s="24" t="s">
        <v>63</v>
      </c>
      <c r="E370" s="24" t="s">
        <v>64</v>
      </c>
      <c r="F370" s="24" t="s">
        <v>61</v>
      </c>
    </row>
    <row r="371" spans="1:6">
      <c r="A371" s="24">
        <v>11.65</v>
      </c>
      <c r="B371" s="24">
        <v>18</v>
      </c>
      <c r="C371" s="24">
        <v>73.3</v>
      </c>
      <c r="D371" s="24" t="s">
        <v>61</v>
      </c>
      <c r="E371" s="24" t="s">
        <v>62</v>
      </c>
      <c r="F371" s="24" t="s">
        <v>61</v>
      </c>
    </row>
    <row r="372" spans="1:6">
      <c r="A372" s="24">
        <v>11.075</v>
      </c>
      <c r="B372" s="24">
        <v>16</v>
      </c>
      <c r="C372" s="24">
        <v>68.7</v>
      </c>
      <c r="D372" s="24" t="s">
        <v>61</v>
      </c>
      <c r="E372" s="24" t="s">
        <v>64</v>
      </c>
      <c r="F372" s="24" t="s">
        <v>63</v>
      </c>
    </row>
    <row r="373" spans="1:6">
      <c r="A373" s="24">
        <v>7.7</v>
      </c>
      <c r="B373" s="24">
        <v>10</v>
      </c>
      <c r="C373" s="24">
        <v>62.1</v>
      </c>
      <c r="D373" s="24" t="s">
        <v>61</v>
      </c>
      <c r="E373" s="24" t="s">
        <v>62</v>
      </c>
      <c r="F373" s="24" t="s">
        <v>61</v>
      </c>
    </row>
    <row r="374" spans="1:6">
      <c r="A374" s="24">
        <v>6.925</v>
      </c>
      <c r="B374" s="24">
        <v>13</v>
      </c>
      <c r="C374" s="24">
        <v>62.4</v>
      </c>
      <c r="D374" s="24" t="s">
        <v>61</v>
      </c>
      <c r="E374" s="24" t="s">
        <v>64</v>
      </c>
      <c r="F374" s="24" t="s">
        <v>63</v>
      </c>
    </row>
    <row r="375" spans="1:6">
      <c r="A375" s="24">
        <v>10.725</v>
      </c>
      <c r="B375" s="24">
        <v>16</v>
      </c>
      <c r="C375" s="24">
        <v>77.4</v>
      </c>
      <c r="D375" s="24" t="s">
        <v>61</v>
      </c>
      <c r="E375" s="24" t="s">
        <v>64</v>
      </c>
      <c r="F375" s="24" t="s">
        <v>61</v>
      </c>
    </row>
    <row r="376" spans="1:6">
      <c r="A376" s="24">
        <v>14.375</v>
      </c>
      <c r="B376" s="24">
        <v>18</v>
      </c>
      <c r="C376" s="24">
        <v>80.8</v>
      </c>
      <c r="D376" s="24" t="s">
        <v>61</v>
      </c>
      <c r="E376" s="24" t="s">
        <v>62</v>
      </c>
      <c r="F376" s="24" t="s">
        <v>61</v>
      </c>
    </row>
    <row r="377" spans="1:6">
      <c r="A377" s="24">
        <v>6.175</v>
      </c>
      <c r="B377" s="24">
        <v>9</v>
      </c>
      <c r="C377" s="24">
        <v>63.9</v>
      </c>
      <c r="D377" s="24" t="s">
        <v>61</v>
      </c>
      <c r="E377" s="24" t="s">
        <v>64</v>
      </c>
      <c r="F377" s="24" t="s">
        <v>63</v>
      </c>
    </row>
    <row r="378" spans="1:6">
      <c r="A378" s="24">
        <v>7.825</v>
      </c>
      <c r="B378" s="24">
        <v>13</v>
      </c>
      <c r="C378" s="24">
        <v>62</v>
      </c>
      <c r="D378" s="24" t="s">
        <v>61</v>
      </c>
      <c r="E378" s="24" t="s">
        <v>64</v>
      </c>
      <c r="F378" s="24" t="s">
        <v>61</v>
      </c>
    </row>
    <row r="379" spans="1:6">
      <c r="A379" s="24">
        <v>8.625</v>
      </c>
      <c r="B379" s="24">
        <v>11</v>
      </c>
      <c r="C379" s="24">
        <v>70.2</v>
      </c>
      <c r="D379" s="24" t="s">
        <v>61</v>
      </c>
      <c r="E379" s="24" t="s">
        <v>62</v>
      </c>
      <c r="F379" s="24" t="s">
        <v>63</v>
      </c>
    </row>
    <row r="380" spans="1:6">
      <c r="A380" s="24">
        <v>4.9</v>
      </c>
      <c r="B380" s="24">
        <v>5</v>
      </c>
      <c r="C380" s="24">
        <v>60.4</v>
      </c>
      <c r="D380" s="24" t="s">
        <v>61</v>
      </c>
      <c r="E380" s="24" t="s">
        <v>62</v>
      </c>
      <c r="F380" s="24" t="s">
        <v>61</v>
      </c>
    </row>
    <row r="381" spans="1:6">
      <c r="A381" s="24">
        <v>4.2</v>
      </c>
      <c r="B381" s="24">
        <v>6</v>
      </c>
      <c r="C381" s="24">
        <v>56.1</v>
      </c>
      <c r="D381" s="24" t="s">
        <v>61</v>
      </c>
      <c r="E381" s="24" t="s">
        <v>62</v>
      </c>
      <c r="F381" s="24" t="s">
        <v>61</v>
      </c>
    </row>
    <row r="382" spans="1:6">
      <c r="A382" s="24">
        <v>5.85</v>
      </c>
      <c r="B382" s="24">
        <v>12</v>
      </c>
      <c r="C382" s="24">
        <v>62.6</v>
      </c>
      <c r="D382" s="24" t="s">
        <v>61</v>
      </c>
      <c r="E382" s="24" t="s">
        <v>62</v>
      </c>
      <c r="F382" s="24" t="s">
        <v>61</v>
      </c>
    </row>
    <row r="383" spans="1:6">
      <c r="A383" s="24">
        <v>7.375</v>
      </c>
      <c r="B383" s="24">
        <v>9</v>
      </c>
      <c r="C383" s="24">
        <v>59.9</v>
      </c>
      <c r="D383" s="24" t="s">
        <v>61</v>
      </c>
      <c r="E383" s="24" t="s">
        <v>64</v>
      </c>
      <c r="F383" s="24" t="s">
        <v>61</v>
      </c>
    </row>
    <row r="384" spans="1:6">
      <c r="A384" s="24">
        <v>8.775</v>
      </c>
      <c r="B384" s="24">
        <v>15</v>
      </c>
      <c r="C384" s="24">
        <v>64.7</v>
      </c>
      <c r="D384" s="24" t="s">
        <v>63</v>
      </c>
      <c r="E384" s="24" t="s">
        <v>64</v>
      </c>
      <c r="F384" s="24" t="s">
        <v>61</v>
      </c>
    </row>
    <row r="385" spans="1:6">
      <c r="A385" s="24">
        <v>8</v>
      </c>
      <c r="B385" s="24">
        <v>13</v>
      </c>
      <c r="C385" s="24">
        <v>69.4</v>
      </c>
      <c r="D385" s="24" t="s">
        <v>61</v>
      </c>
      <c r="E385" s="24" t="s">
        <v>64</v>
      </c>
      <c r="F385" s="24" t="s">
        <v>61</v>
      </c>
    </row>
    <row r="386" spans="1:6">
      <c r="A386" s="24">
        <v>11.075</v>
      </c>
      <c r="B386" s="24">
        <v>16</v>
      </c>
      <c r="C386" s="24">
        <v>68.8</v>
      </c>
      <c r="D386" s="24" t="s">
        <v>61</v>
      </c>
      <c r="E386" s="24" t="s">
        <v>62</v>
      </c>
      <c r="F386" s="24" t="s">
        <v>61</v>
      </c>
    </row>
    <row r="387" spans="1:6">
      <c r="A387" s="24">
        <v>10.6</v>
      </c>
      <c r="B387" s="24">
        <v>18</v>
      </c>
      <c r="C387" s="24">
        <v>70</v>
      </c>
      <c r="D387" s="24" t="s">
        <v>61</v>
      </c>
      <c r="E387" s="24" t="s">
        <v>64</v>
      </c>
      <c r="F387" s="24" t="s">
        <v>63</v>
      </c>
    </row>
    <row r="388" spans="1:6">
      <c r="A388" s="24">
        <v>5.15</v>
      </c>
      <c r="B388" s="24">
        <v>11</v>
      </c>
      <c r="C388" s="24">
        <v>59.3</v>
      </c>
      <c r="D388" s="24" t="s">
        <v>61</v>
      </c>
      <c r="E388" s="24" t="s">
        <v>62</v>
      </c>
      <c r="F388" s="24" t="s">
        <v>61</v>
      </c>
    </row>
    <row r="389" spans="1:6">
      <c r="A389" s="24">
        <v>6.475</v>
      </c>
      <c r="B389" s="24">
        <v>13</v>
      </c>
      <c r="C389" s="24">
        <v>66.3</v>
      </c>
      <c r="D389" s="24" t="s">
        <v>63</v>
      </c>
      <c r="E389" s="24" t="s">
        <v>64</v>
      </c>
      <c r="F389" s="24" t="s">
        <v>61</v>
      </c>
    </row>
    <row r="390" spans="1:6">
      <c r="A390" s="24">
        <v>5.375</v>
      </c>
      <c r="B390" s="24">
        <v>7</v>
      </c>
      <c r="C390" s="24">
        <v>56.6</v>
      </c>
      <c r="D390" s="24" t="s">
        <v>61</v>
      </c>
      <c r="E390" s="24" t="s">
        <v>62</v>
      </c>
      <c r="F390" s="24" t="s">
        <v>61</v>
      </c>
    </row>
    <row r="391" spans="1:6">
      <c r="A391" s="24">
        <v>3.4</v>
      </c>
      <c r="B391" s="24">
        <v>4</v>
      </c>
      <c r="C391" s="24">
        <v>55.6</v>
      </c>
      <c r="D391" s="24" t="s">
        <v>61</v>
      </c>
      <c r="E391" s="24" t="s">
        <v>62</v>
      </c>
      <c r="F391" s="24" t="s">
        <v>61</v>
      </c>
    </row>
    <row r="392" spans="1:6">
      <c r="A392" s="24">
        <v>6.525</v>
      </c>
      <c r="B392" s="24">
        <v>13</v>
      </c>
      <c r="C392" s="24">
        <v>61.4</v>
      </c>
      <c r="D392" s="24" t="s">
        <v>61</v>
      </c>
      <c r="E392" s="24" t="s">
        <v>64</v>
      </c>
      <c r="F392" s="24" t="s">
        <v>61</v>
      </c>
    </row>
    <row r="393" spans="1:6">
      <c r="A393" s="24">
        <v>11.325</v>
      </c>
      <c r="B393" s="24">
        <v>16</v>
      </c>
      <c r="C393" s="24">
        <v>71.2</v>
      </c>
      <c r="D393" s="24" t="s">
        <v>61</v>
      </c>
      <c r="E393" s="24" t="s">
        <v>64</v>
      </c>
      <c r="F393" s="24" t="s">
        <v>61</v>
      </c>
    </row>
    <row r="394" spans="1:6">
      <c r="A394" s="24">
        <v>11.65</v>
      </c>
      <c r="B394" s="24">
        <v>17</v>
      </c>
      <c r="C394" s="24">
        <v>73.9</v>
      </c>
      <c r="D394" s="24" t="s">
        <v>61</v>
      </c>
      <c r="E394" s="24" t="s">
        <v>62</v>
      </c>
      <c r="F394" s="24" t="s">
        <v>61</v>
      </c>
    </row>
    <row r="395" spans="1:6">
      <c r="A395" s="24">
        <v>6.725</v>
      </c>
      <c r="B395" s="24">
        <v>10</v>
      </c>
      <c r="C395" s="24">
        <v>60.2</v>
      </c>
      <c r="D395" s="24" t="s">
        <v>61</v>
      </c>
      <c r="E395" s="24" t="s">
        <v>64</v>
      </c>
      <c r="F395" s="24" t="s">
        <v>61</v>
      </c>
    </row>
    <row r="396" spans="1:6">
      <c r="A396" s="24">
        <v>7.775</v>
      </c>
      <c r="B396" s="24">
        <v>11</v>
      </c>
      <c r="C396" s="24">
        <v>65</v>
      </c>
      <c r="D396" s="24" t="s">
        <v>61</v>
      </c>
      <c r="E396" s="24" t="s">
        <v>62</v>
      </c>
      <c r="F396" s="24" t="s">
        <v>61</v>
      </c>
    </row>
    <row r="397" spans="1:6">
      <c r="A397" s="24">
        <v>5.7</v>
      </c>
      <c r="B397" s="24">
        <v>7</v>
      </c>
      <c r="C397" s="24">
        <v>56.8</v>
      </c>
      <c r="D397" s="24" t="s">
        <v>61</v>
      </c>
      <c r="E397" s="24" t="s">
        <v>62</v>
      </c>
      <c r="F397" s="24" t="s">
        <v>61</v>
      </c>
    </row>
    <row r="398" spans="1:6">
      <c r="A398" s="24">
        <v>6.825</v>
      </c>
      <c r="B398" s="24">
        <v>11</v>
      </c>
      <c r="C398" s="24">
        <v>61.9</v>
      </c>
      <c r="D398" s="24" t="s">
        <v>61</v>
      </c>
      <c r="E398" s="24" t="s">
        <v>64</v>
      </c>
      <c r="F398" s="24" t="s">
        <v>63</v>
      </c>
    </row>
    <row r="399" spans="1:6">
      <c r="A399" s="24">
        <v>10.5</v>
      </c>
      <c r="B399" s="24">
        <v>16</v>
      </c>
      <c r="C399" s="24">
        <v>70.1</v>
      </c>
      <c r="D399" s="24" t="s">
        <v>61</v>
      </c>
      <c r="E399" s="24" t="s">
        <v>64</v>
      </c>
      <c r="F399" s="24" t="s">
        <v>61</v>
      </c>
    </row>
    <row r="400" spans="1:6">
      <c r="A400" s="24">
        <v>8.725</v>
      </c>
      <c r="B400" s="24">
        <v>13</v>
      </c>
      <c r="C400" s="24">
        <v>69</v>
      </c>
      <c r="D400" s="24" t="s">
        <v>61</v>
      </c>
      <c r="E400" s="24" t="s">
        <v>62</v>
      </c>
      <c r="F400" s="24" t="s">
        <v>63</v>
      </c>
    </row>
    <row r="401" spans="1:6">
      <c r="A401" s="24">
        <v>4.475</v>
      </c>
      <c r="B401" s="24">
        <v>8</v>
      </c>
      <c r="C401" s="24">
        <v>53.9</v>
      </c>
      <c r="D401" s="24" t="s">
        <v>61</v>
      </c>
      <c r="E401" s="24" t="s">
        <v>64</v>
      </c>
      <c r="F401" s="24" t="s">
        <v>61</v>
      </c>
    </row>
    <row r="402" spans="1:6">
      <c r="A402" s="24">
        <v>2</v>
      </c>
      <c r="B402" s="24">
        <v>3</v>
      </c>
      <c r="C402" s="24">
        <v>51</v>
      </c>
      <c r="D402" s="24" t="s">
        <v>61</v>
      </c>
      <c r="E402" s="24" t="s">
        <v>64</v>
      </c>
      <c r="F402" s="24" t="s">
        <v>61</v>
      </c>
    </row>
    <row r="403" spans="1:6">
      <c r="A403" s="24">
        <v>5.325</v>
      </c>
      <c r="B403" s="24">
        <v>12</v>
      </c>
      <c r="C403" s="24">
        <v>60.7</v>
      </c>
      <c r="D403" s="24" t="s">
        <v>61</v>
      </c>
      <c r="E403" s="24" t="s">
        <v>62</v>
      </c>
      <c r="F403" s="24" t="s">
        <v>61</v>
      </c>
    </row>
    <row r="404" spans="1:6">
      <c r="A404" s="24">
        <v>8.425</v>
      </c>
      <c r="B404" s="24">
        <v>15</v>
      </c>
      <c r="C404" s="24">
        <v>69.1</v>
      </c>
      <c r="D404" s="24" t="s">
        <v>61</v>
      </c>
      <c r="E404" s="24" t="s">
        <v>64</v>
      </c>
      <c r="F404" s="24" t="s">
        <v>63</v>
      </c>
    </row>
    <row r="405" spans="1:6">
      <c r="A405" s="24">
        <v>1.9</v>
      </c>
      <c r="B405" s="24">
        <v>8</v>
      </c>
      <c r="C405" s="24">
        <v>48.1</v>
      </c>
      <c r="D405" s="24" t="s">
        <v>61</v>
      </c>
      <c r="E405" s="24" t="s">
        <v>62</v>
      </c>
      <c r="F405" s="24" t="s">
        <v>63</v>
      </c>
    </row>
    <row r="406" spans="1:6">
      <c r="A406" s="24">
        <v>3.225</v>
      </c>
      <c r="B406" s="24">
        <v>4</v>
      </c>
      <c r="C406" s="24">
        <v>52.8</v>
      </c>
      <c r="D406" s="24" t="s">
        <v>61</v>
      </c>
      <c r="E406" s="24" t="s">
        <v>64</v>
      </c>
      <c r="F406" s="24" t="s">
        <v>61</v>
      </c>
    </row>
    <row r="407" spans="1:6">
      <c r="A407" s="24">
        <v>8.775</v>
      </c>
      <c r="B407" s="24">
        <v>13</v>
      </c>
      <c r="C407" s="24">
        <v>68.1</v>
      </c>
      <c r="D407" s="24" t="s">
        <v>61</v>
      </c>
      <c r="E407" s="24" t="s">
        <v>64</v>
      </c>
      <c r="F407" s="24" t="s">
        <v>61</v>
      </c>
    </row>
    <row r="408" spans="1:6">
      <c r="A408" s="24">
        <v>2.65</v>
      </c>
      <c r="B408" s="24">
        <v>7</v>
      </c>
      <c r="C408" s="24">
        <v>52.8</v>
      </c>
      <c r="D408" s="24" t="s">
        <v>61</v>
      </c>
      <c r="E408" s="24" t="s">
        <v>64</v>
      </c>
      <c r="F408" s="24" t="s">
        <v>61</v>
      </c>
    </row>
    <row r="409" spans="1:6">
      <c r="A409" s="24">
        <v>12.15</v>
      </c>
      <c r="B409" s="24">
        <v>15</v>
      </c>
      <c r="C409" s="24">
        <v>74</v>
      </c>
      <c r="D409" s="24" t="s">
        <v>61</v>
      </c>
      <c r="E409" s="24" t="s">
        <v>62</v>
      </c>
      <c r="F409" s="24" t="s">
        <v>61</v>
      </c>
    </row>
    <row r="410" spans="1:6">
      <c r="A410" s="24">
        <v>10.1</v>
      </c>
      <c r="B410" s="24">
        <v>15</v>
      </c>
      <c r="C410" s="24">
        <v>74.5</v>
      </c>
      <c r="D410" s="24" t="s">
        <v>61</v>
      </c>
      <c r="E410" s="24" t="s">
        <v>62</v>
      </c>
      <c r="F410" s="24" t="s">
        <v>61</v>
      </c>
    </row>
    <row r="411" spans="1:6">
      <c r="A411" s="24">
        <v>11.5</v>
      </c>
      <c r="B411" s="24">
        <v>18</v>
      </c>
      <c r="C411" s="24">
        <v>69.9</v>
      </c>
      <c r="D411" s="24" t="s">
        <v>61</v>
      </c>
      <c r="E411" s="24" t="s">
        <v>64</v>
      </c>
      <c r="F411" s="24" t="s">
        <v>61</v>
      </c>
    </row>
    <row r="412" spans="1:6">
      <c r="A412" s="24">
        <v>5.65</v>
      </c>
      <c r="B412" s="24">
        <v>7</v>
      </c>
      <c r="C412" s="24">
        <v>57.4</v>
      </c>
      <c r="D412" s="24" t="s">
        <v>61</v>
      </c>
      <c r="E412" s="24" t="s">
        <v>64</v>
      </c>
      <c r="F412" s="24" t="s">
        <v>61</v>
      </c>
    </row>
    <row r="413" spans="1:6">
      <c r="A413" s="24">
        <v>8.675</v>
      </c>
      <c r="B413" s="24">
        <v>13</v>
      </c>
      <c r="C413" s="24">
        <v>68.8</v>
      </c>
      <c r="D413" s="24" t="s">
        <v>63</v>
      </c>
      <c r="E413" s="24" t="s">
        <v>64</v>
      </c>
      <c r="F413" s="24" t="s">
        <v>61</v>
      </c>
    </row>
    <row r="414" spans="1:6">
      <c r="A414" s="24">
        <v>9.275</v>
      </c>
      <c r="B414" s="24">
        <v>18</v>
      </c>
      <c r="C414" s="24">
        <v>70.1</v>
      </c>
      <c r="D414" s="24" t="s">
        <v>61</v>
      </c>
      <c r="E414" s="24" t="s">
        <v>64</v>
      </c>
      <c r="F414" s="24" t="s">
        <v>61</v>
      </c>
    </row>
    <row r="415" spans="1:6">
      <c r="A415" s="24">
        <v>11</v>
      </c>
      <c r="B415" s="24">
        <v>19</v>
      </c>
      <c r="C415" s="24">
        <v>75.8</v>
      </c>
      <c r="D415" s="24" t="s">
        <v>61</v>
      </c>
      <c r="E415" s="24" t="s">
        <v>64</v>
      </c>
      <c r="F415" s="24" t="s">
        <v>63</v>
      </c>
    </row>
    <row r="416" spans="1:6">
      <c r="A416" s="24">
        <v>8.125</v>
      </c>
      <c r="B416" s="24">
        <v>10</v>
      </c>
      <c r="C416" s="24">
        <v>66.8</v>
      </c>
      <c r="D416" s="24" t="s">
        <v>61</v>
      </c>
      <c r="E416" s="24" t="s">
        <v>62</v>
      </c>
      <c r="F416" s="24" t="s">
        <v>61</v>
      </c>
    </row>
    <row r="417" spans="1:6">
      <c r="A417" s="24">
        <v>3.175</v>
      </c>
      <c r="B417" s="24">
        <v>6</v>
      </c>
      <c r="C417" s="24">
        <v>56.2</v>
      </c>
      <c r="D417" s="24" t="s">
        <v>61</v>
      </c>
      <c r="E417" s="24" t="s">
        <v>64</v>
      </c>
      <c r="F417" s="24" t="s">
        <v>61</v>
      </c>
    </row>
    <row r="418" spans="1:6">
      <c r="A418" s="24">
        <v>7.45</v>
      </c>
      <c r="B418" s="24">
        <v>13</v>
      </c>
      <c r="C418" s="24">
        <v>63.6</v>
      </c>
      <c r="D418" s="24" t="s">
        <v>61</v>
      </c>
      <c r="E418" s="24" t="s">
        <v>64</v>
      </c>
      <c r="F418" s="24" t="s">
        <v>61</v>
      </c>
    </row>
    <row r="419" spans="1:6">
      <c r="A419" s="24">
        <v>9.1</v>
      </c>
      <c r="B419" s="24">
        <v>14</v>
      </c>
      <c r="C419" s="24">
        <v>68.4</v>
      </c>
      <c r="D419" s="24" t="s">
        <v>63</v>
      </c>
      <c r="E419" s="24" t="s">
        <v>62</v>
      </c>
      <c r="F419" s="24" t="s">
        <v>61</v>
      </c>
    </row>
    <row r="420" spans="1:6">
      <c r="A420" s="24">
        <v>9.875</v>
      </c>
      <c r="B420" s="24">
        <v>15</v>
      </c>
      <c r="C420" s="24">
        <v>71.6</v>
      </c>
      <c r="D420" s="24" t="s">
        <v>63</v>
      </c>
      <c r="E420" s="24" t="s">
        <v>62</v>
      </c>
      <c r="F420" s="24" t="s">
        <v>61</v>
      </c>
    </row>
    <row r="421" spans="1:6">
      <c r="A421" s="24">
        <v>2.25</v>
      </c>
      <c r="B421" s="24">
        <v>5</v>
      </c>
      <c r="C421" s="24">
        <v>57.2</v>
      </c>
      <c r="D421" s="24" t="s">
        <v>61</v>
      </c>
      <c r="E421" s="24" t="s">
        <v>64</v>
      </c>
      <c r="F421" s="24" t="s">
        <v>63</v>
      </c>
    </row>
    <row r="422" spans="1:6">
      <c r="A422" s="24">
        <v>9.025</v>
      </c>
      <c r="B422" s="24">
        <v>12</v>
      </c>
      <c r="C422" s="24">
        <v>64.9</v>
      </c>
      <c r="D422" s="24" t="s">
        <v>61</v>
      </c>
      <c r="E422" s="24" t="s">
        <v>64</v>
      </c>
      <c r="F422" s="24" t="s">
        <v>61</v>
      </c>
    </row>
    <row r="423" spans="1:6">
      <c r="A423" s="24">
        <v>11.225</v>
      </c>
      <c r="B423" s="24">
        <v>17</v>
      </c>
      <c r="C423" s="24">
        <v>76.8</v>
      </c>
      <c r="D423" s="24" t="s">
        <v>61</v>
      </c>
      <c r="E423" s="24" t="s">
        <v>62</v>
      </c>
      <c r="F423" s="24" t="s">
        <v>61</v>
      </c>
    </row>
    <row r="424" spans="1:6">
      <c r="A424" s="24">
        <v>5.95</v>
      </c>
      <c r="B424" s="24">
        <v>8</v>
      </c>
      <c r="C424" s="24">
        <v>59.4</v>
      </c>
      <c r="D424" s="24" t="s">
        <v>61</v>
      </c>
      <c r="E424" s="24" t="s">
        <v>62</v>
      </c>
      <c r="F424" s="24" t="s">
        <v>61</v>
      </c>
    </row>
    <row r="425" spans="1:6">
      <c r="A425" s="24">
        <v>7.8</v>
      </c>
      <c r="B425" s="24">
        <v>12</v>
      </c>
      <c r="C425" s="24">
        <v>73.3</v>
      </c>
      <c r="D425" s="24" t="s">
        <v>63</v>
      </c>
      <c r="E425" s="24" t="s">
        <v>64</v>
      </c>
      <c r="F425" s="24" t="s">
        <v>63</v>
      </c>
    </row>
    <row r="426" spans="1:6">
      <c r="A426" s="24">
        <v>8.55</v>
      </c>
      <c r="B426" s="24">
        <v>12</v>
      </c>
      <c r="C426" s="24">
        <v>68.5</v>
      </c>
      <c r="D426" s="24" t="s">
        <v>61</v>
      </c>
      <c r="E426" s="24" t="s">
        <v>62</v>
      </c>
      <c r="F426" s="24" t="s">
        <v>61</v>
      </c>
    </row>
    <row r="427" spans="1:6">
      <c r="A427" s="24">
        <v>5.875</v>
      </c>
      <c r="B427" s="24">
        <v>12</v>
      </c>
      <c r="C427" s="24">
        <v>61.5</v>
      </c>
      <c r="D427" s="24" t="s">
        <v>61</v>
      </c>
      <c r="E427" s="24" t="s">
        <v>62</v>
      </c>
      <c r="F427" s="24" t="s">
        <v>61</v>
      </c>
    </row>
    <row r="428" spans="1:6">
      <c r="A428" s="24">
        <v>5.425</v>
      </c>
      <c r="B428" s="24">
        <v>7</v>
      </c>
      <c r="C428" s="24">
        <v>61.1</v>
      </c>
      <c r="D428" s="24" t="s">
        <v>61</v>
      </c>
      <c r="E428" s="24" t="s">
        <v>64</v>
      </c>
      <c r="F428" s="24" t="s">
        <v>63</v>
      </c>
    </row>
    <row r="429" spans="1:6">
      <c r="A429" s="24">
        <v>12.275</v>
      </c>
      <c r="B429" s="24">
        <v>19</v>
      </c>
      <c r="C429" s="24">
        <v>75.9</v>
      </c>
      <c r="D429" s="24" t="s">
        <v>61</v>
      </c>
      <c r="E429" s="24" t="s">
        <v>62</v>
      </c>
      <c r="F429" s="24" t="s">
        <v>63</v>
      </c>
    </row>
    <row r="430" spans="1:6">
      <c r="A430" s="24">
        <v>11.225</v>
      </c>
      <c r="B430" s="24">
        <v>17</v>
      </c>
      <c r="C430" s="24">
        <v>75.8</v>
      </c>
      <c r="D430" s="24" t="s">
        <v>63</v>
      </c>
      <c r="E430" s="24" t="s">
        <v>62</v>
      </c>
      <c r="F430" s="24" t="s">
        <v>61</v>
      </c>
    </row>
    <row r="431" spans="1:6">
      <c r="A431" s="24">
        <v>9.45</v>
      </c>
      <c r="B431" s="24">
        <v>16</v>
      </c>
      <c r="C431" s="24">
        <v>68</v>
      </c>
      <c r="D431" s="24" t="s">
        <v>61</v>
      </c>
      <c r="E431" s="24" t="s">
        <v>64</v>
      </c>
      <c r="F431" s="24" t="s">
        <v>61</v>
      </c>
    </row>
    <row r="432" spans="1:6">
      <c r="A432" s="24">
        <v>7.025</v>
      </c>
      <c r="B432" s="24">
        <v>6</v>
      </c>
      <c r="C432" s="24">
        <v>62.9</v>
      </c>
      <c r="D432" s="24" t="s">
        <v>61</v>
      </c>
      <c r="E432" s="24" t="s">
        <v>64</v>
      </c>
      <c r="F432" s="24" t="s">
        <v>61</v>
      </c>
    </row>
    <row r="433" spans="1:6">
      <c r="A433" s="24">
        <v>5.5</v>
      </c>
      <c r="B433" s="24">
        <v>12</v>
      </c>
      <c r="C433" s="24">
        <v>61.8</v>
      </c>
      <c r="D433" s="24" t="s">
        <v>61</v>
      </c>
      <c r="E433" s="24" t="s">
        <v>62</v>
      </c>
      <c r="F433" s="24" t="s">
        <v>61</v>
      </c>
    </row>
    <row r="434" spans="1:6">
      <c r="A434" s="24">
        <v>3.9</v>
      </c>
      <c r="B434" s="24">
        <v>6</v>
      </c>
      <c r="C434" s="24">
        <v>56.3</v>
      </c>
      <c r="D434" s="24" t="s">
        <v>61</v>
      </c>
      <c r="E434" s="24" t="s">
        <v>64</v>
      </c>
      <c r="F434" s="24" t="s">
        <v>61</v>
      </c>
    </row>
    <row r="435" spans="1:6">
      <c r="A435" s="24">
        <v>5.05</v>
      </c>
      <c r="B435" s="24">
        <v>6</v>
      </c>
      <c r="C435" s="24">
        <v>59.3</v>
      </c>
      <c r="D435" s="24" t="s">
        <v>61</v>
      </c>
      <c r="E435" s="24" t="s">
        <v>62</v>
      </c>
      <c r="F435" s="24" t="s">
        <v>61</v>
      </c>
    </row>
    <row r="436" spans="1:6">
      <c r="A436" s="24">
        <v>10.45</v>
      </c>
      <c r="B436" s="24">
        <v>14</v>
      </c>
      <c r="C436" s="24">
        <v>69.9</v>
      </c>
      <c r="D436" s="24" t="s">
        <v>63</v>
      </c>
      <c r="E436" s="24" t="s">
        <v>62</v>
      </c>
      <c r="F436" s="24" t="s">
        <v>61</v>
      </c>
    </row>
    <row r="437" spans="1:6">
      <c r="A437" s="24">
        <v>11.3</v>
      </c>
      <c r="B437" s="24">
        <v>15</v>
      </c>
      <c r="C437" s="24">
        <v>73.7</v>
      </c>
      <c r="D437" s="24" t="s">
        <v>61</v>
      </c>
      <c r="E437" s="24" t="s">
        <v>62</v>
      </c>
      <c r="F437" s="24" t="s">
        <v>61</v>
      </c>
    </row>
    <row r="438" spans="1:6">
      <c r="A438" s="24">
        <v>2.875</v>
      </c>
      <c r="B438" s="24">
        <v>7</v>
      </c>
      <c r="C438" s="24">
        <v>48.2</v>
      </c>
      <c r="D438" s="24" t="s">
        <v>61</v>
      </c>
      <c r="E438" s="24" t="s">
        <v>62</v>
      </c>
      <c r="F438" s="24" t="s">
        <v>61</v>
      </c>
    </row>
    <row r="439" spans="1:6">
      <c r="A439" s="24">
        <v>8.425</v>
      </c>
      <c r="B439" s="24">
        <v>14</v>
      </c>
      <c r="C439" s="24">
        <v>67.7</v>
      </c>
      <c r="D439" s="24" t="s">
        <v>61</v>
      </c>
      <c r="E439" s="24" t="s">
        <v>64</v>
      </c>
      <c r="F439" s="24" t="s">
        <v>61</v>
      </c>
    </row>
    <row r="440" spans="1:6">
      <c r="A440" s="24">
        <v>10.5</v>
      </c>
      <c r="B440" s="24">
        <v>16</v>
      </c>
      <c r="C440" s="24">
        <v>68.9</v>
      </c>
      <c r="D440" s="24" t="s">
        <v>61</v>
      </c>
      <c r="E440" s="24" t="s">
        <v>62</v>
      </c>
      <c r="F440" s="24" t="s">
        <v>61</v>
      </c>
    </row>
    <row r="441" spans="1:6">
      <c r="A441" s="24">
        <v>9.925</v>
      </c>
      <c r="B441" s="24">
        <v>11</v>
      </c>
      <c r="C441" s="24">
        <v>62.6</v>
      </c>
      <c r="D441" s="24" t="s">
        <v>61</v>
      </c>
      <c r="E441" s="24" t="s">
        <v>62</v>
      </c>
      <c r="F441" s="24" t="s">
        <v>61</v>
      </c>
    </row>
    <row r="442" spans="1:6">
      <c r="A442" s="24">
        <v>5.25</v>
      </c>
      <c r="B442" s="24">
        <v>9</v>
      </c>
      <c r="C442" s="24">
        <v>57.7</v>
      </c>
      <c r="D442" s="24" t="s">
        <v>61</v>
      </c>
      <c r="E442" s="24" t="s">
        <v>62</v>
      </c>
      <c r="F442" s="24" t="s">
        <v>61</v>
      </c>
    </row>
    <row r="443" spans="1:6">
      <c r="A443" s="24">
        <v>9.75</v>
      </c>
      <c r="B443" s="24">
        <v>19</v>
      </c>
      <c r="C443" s="24">
        <v>71.5</v>
      </c>
      <c r="D443" s="24" t="s">
        <v>61</v>
      </c>
      <c r="E443" s="24" t="s">
        <v>64</v>
      </c>
      <c r="F443" s="24" t="s">
        <v>63</v>
      </c>
    </row>
    <row r="444" spans="1:6">
      <c r="A444" s="24">
        <v>9.8</v>
      </c>
      <c r="B444" s="24">
        <v>17</v>
      </c>
      <c r="C444" s="24">
        <v>71.1</v>
      </c>
      <c r="D444" s="24" t="s">
        <v>63</v>
      </c>
      <c r="E444" s="24" t="s">
        <v>64</v>
      </c>
      <c r="F444" s="24" t="s">
        <v>61</v>
      </c>
    </row>
    <row r="445" spans="1:6">
      <c r="A445" s="24">
        <v>8.3</v>
      </c>
      <c r="B445" s="24">
        <v>15</v>
      </c>
      <c r="C445" s="24">
        <v>68.2</v>
      </c>
      <c r="D445" s="24" t="s">
        <v>61</v>
      </c>
      <c r="E445" s="24" t="s">
        <v>64</v>
      </c>
      <c r="F445" s="24" t="s">
        <v>61</v>
      </c>
    </row>
    <row r="446" spans="1:6">
      <c r="A446" s="24">
        <v>7.7</v>
      </c>
      <c r="B446" s="24">
        <v>13</v>
      </c>
      <c r="C446" s="24">
        <v>67.7</v>
      </c>
      <c r="D446" s="24" t="s">
        <v>61</v>
      </c>
      <c r="E446" s="24" t="s">
        <v>64</v>
      </c>
      <c r="F446" s="24" t="s">
        <v>61</v>
      </c>
    </row>
    <row r="447" spans="1:6">
      <c r="A447" s="24">
        <v>6.15</v>
      </c>
      <c r="B447" s="24">
        <v>5</v>
      </c>
      <c r="C447" s="24">
        <v>55.1</v>
      </c>
      <c r="D447" s="24" t="s">
        <v>61</v>
      </c>
      <c r="E447" s="24" t="s">
        <v>62</v>
      </c>
      <c r="F447" s="24" t="s">
        <v>61</v>
      </c>
    </row>
    <row r="448" spans="1:6">
      <c r="A448" s="24">
        <v>6.3</v>
      </c>
      <c r="B448" s="24">
        <v>11</v>
      </c>
      <c r="C448" s="24">
        <v>59</v>
      </c>
      <c r="D448" s="24" t="s">
        <v>61</v>
      </c>
      <c r="E448" s="24" t="s">
        <v>64</v>
      </c>
      <c r="F448" s="24" t="s">
        <v>61</v>
      </c>
    </row>
    <row r="449" spans="1:6">
      <c r="A449" s="24">
        <v>9.85</v>
      </c>
      <c r="B449" s="24">
        <v>11</v>
      </c>
      <c r="C449" s="24">
        <v>69.7</v>
      </c>
      <c r="D449" s="24" t="s">
        <v>61</v>
      </c>
      <c r="E449" s="24" t="s">
        <v>64</v>
      </c>
      <c r="F449" s="24" t="s">
        <v>63</v>
      </c>
    </row>
    <row r="450" spans="1:6">
      <c r="A450" s="24">
        <v>4.325</v>
      </c>
      <c r="B450" s="24">
        <v>10</v>
      </c>
      <c r="C450" s="24">
        <v>57.8</v>
      </c>
      <c r="D450" s="24" t="s">
        <v>61</v>
      </c>
      <c r="E450" s="24" t="s">
        <v>64</v>
      </c>
      <c r="F450" s="24" t="s">
        <v>61</v>
      </c>
    </row>
    <row r="451" spans="1:6">
      <c r="A451" s="24">
        <v>7.925</v>
      </c>
      <c r="B451" s="24">
        <v>13</v>
      </c>
      <c r="C451" s="24">
        <v>63.1</v>
      </c>
      <c r="D451" s="24" t="s">
        <v>61</v>
      </c>
      <c r="E451" s="24" t="s">
        <v>64</v>
      </c>
      <c r="F451" s="24" t="s">
        <v>63</v>
      </c>
    </row>
    <row r="452" spans="1:6">
      <c r="A452" s="24">
        <v>4.35</v>
      </c>
      <c r="B452" s="24">
        <v>10</v>
      </c>
      <c r="C452" s="24">
        <v>58.5</v>
      </c>
      <c r="D452" s="24" t="s">
        <v>61</v>
      </c>
      <c r="E452" s="24" t="s">
        <v>64</v>
      </c>
      <c r="F452" s="24" t="s">
        <v>61</v>
      </c>
    </row>
    <row r="453" spans="1:6">
      <c r="A453" s="24">
        <v>4.425</v>
      </c>
      <c r="B453" s="24">
        <v>9</v>
      </c>
      <c r="C453" s="24">
        <v>57.1</v>
      </c>
      <c r="D453" s="24" t="s">
        <v>61</v>
      </c>
      <c r="E453" s="24" t="s">
        <v>62</v>
      </c>
      <c r="F453" s="24" t="s">
        <v>63</v>
      </c>
    </row>
    <row r="454" spans="1:6">
      <c r="A454" s="24">
        <v>13.075</v>
      </c>
      <c r="B454" s="24">
        <v>15</v>
      </c>
      <c r="C454" s="24">
        <v>79.8</v>
      </c>
      <c r="D454" s="24" t="s">
        <v>61</v>
      </c>
      <c r="E454" s="24" t="s">
        <v>64</v>
      </c>
      <c r="F454" s="24" t="s">
        <v>61</v>
      </c>
    </row>
    <row r="455" spans="1:6">
      <c r="A455" s="24">
        <v>10.45</v>
      </c>
      <c r="B455" s="24">
        <v>13</v>
      </c>
      <c r="C455" s="24">
        <v>75.3</v>
      </c>
      <c r="D455" s="24" t="s">
        <v>61</v>
      </c>
      <c r="E455" s="24" t="s">
        <v>62</v>
      </c>
      <c r="F455" s="24" t="s">
        <v>61</v>
      </c>
    </row>
    <row r="456" spans="1:6">
      <c r="A456" s="24">
        <v>11.525</v>
      </c>
      <c r="B456" s="24">
        <v>17</v>
      </c>
      <c r="C456" s="24">
        <v>73.1</v>
      </c>
      <c r="D456" s="24" t="s">
        <v>61</v>
      </c>
      <c r="E456" s="24" t="s">
        <v>62</v>
      </c>
      <c r="F456" s="24" t="s">
        <v>61</v>
      </c>
    </row>
    <row r="457" spans="1:6">
      <c r="A457" s="24">
        <v>1.925</v>
      </c>
      <c r="B457" s="24">
        <v>5</v>
      </c>
      <c r="C457" s="24">
        <v>48</v>
      </c>
      <c r="D457" s="24" t="s">
        <v>61</v>
      </c>
      <c r="E457" s="24" t="s">
        <v>62</v>
      </c>
      <c r="F457" s="24" t="s">
        <v>61</v>
      </c>
    </row>
    <row r="458" spans="1:6">
      <c r="A458" s="24">
        <v>6.825</v>
      </c>
      <c r="B458" s="24">
        <v>14</v>
      </c>
      <c r="C458" s="24">
        <v>62.6</v>
      </c>
      <c r="D458" s="24" t="s">
        <v>61</v>
      </c>
      <c r="E458" s="24" t="s">
        <v>64</v>
      </c>
      <c r="F458" s="24" t="s">
        <v>61</v>
      </c>
    </row>
    <row r="459" spans="1:6">
      <c r="A459" s="24">
        <v>6.575</v>
      </c>
      <c r="B459" s="24">
        <v>10</v>
      </c>
      <c r="C459" s="24">
        <v>63.2</v>
      </c>
      <c r="D459" s="24" t="s">
        <v>63</v>
      </c>
      <c r="E459" s="24" t="s">
        <v>62</v>
      </c>
      <c r="F459" s="24" t="s">
        <v>63</v>
      </c>
    </row>
    <row r="460" spans="1:6">
      <c r="A460" s="24">
        <v>7.975</v>
      </c>
      <c r="B460" s="24">
        <v>13</v>
      </c>
      <c r="C460" s="24">
        <v>67</v>
      </c>
      <c r="D460" s="24" t="s">
        <v>61</v>
      </c>
      <c r="E460" s="24" t="s">
        <v>62</v>
      </c>
      <c r="F460" s="24" t="s">
        <v>61</v>
      </c>
    </row>
    <row r="461" spans="1:6">
      <c r="A461" s="24">
        <v>7.7</v>
      </c>
      <c r="B461" s="24">
        <v>8</v>
      </c>
      <c r="C461" s="24">
        <v>63</v>
      </c>
      <c r="D461" s="24" t="s">
        <v>61</v>
      </c>
      <c r="E461" s="24" t="s">
        <v>62</v>
      </c>
      <c r="F461" s="24" t="s">
        <v>63</v>
      </c>
    </row>
    <row r="462" spans="1:6">
      <c r="A462" s="24">
        <v>8.6</v>
      </c>
      <c r="B462" s="24">
        <v>17</v>
      </c>
      <c r="C462" s="24">
        <v>68.1</v>
      </c>
      <c r="D462" s="24" t="s">
        <v>61</v>
      </c>
      <c r="E462" s="24" t="s">
        <v>64</v>
      </c>
      <c r="F462" s="24" t="s">
        <v>61</v>
      </c>
    </row>
    <row r="463" spans="1:6">
      <c r="A463" s="24">
        <v>9.975</v>
      </c>
      <c r="B463" s="24">
        <v>13</v>
      </c>
      <c r="C463" s="24">
        <v>64.1</v>
      </c>
      <c r="D463" s="24" t="s">
        <v>61</v>
      </c>
      <c r="E463" s="24" t="s">
        <v>62</v>
      </c>
      <c r="F463" s="24" t="s">
        <v>61</v>
      </c>
    </row>
    <row r="464" spans="1:6">
      <c r="A464" s="24">
        <v>7.125</v>
      </c>
      <c r="B464" s="24">
        <v>10</v>
      </c>
      <c r="C464" s="24">
        <v>60.2</v>
      </c>
      <c r="D464" s="24" t="s">
        <v>61</v>
      </c>
      <c r="E464" s="24" t="s">
        <v>62</v>
      </c>
      <c r="F464" s="24" t="s">
        <v>61</v>
      </c>
    </row>
    <row r="465" spans="1:6">
      <c r="A465" s="24">
        <v>9.6</v>
      </c>
      <c r="B465" s="24">
        <v>10</v>
      </c>
      <c r="C465" s="24">
        <v>67.5</v>
      </c>
      <c r="D465" s="24" t="s">
        <v>61</v>
      </c>
      <c r="E465" s="24" t="s">
        <v>62</v>
      </c>
      <c r="F465" s="24" t="s">
        <v>61</v>
      </c>
    </row>
    <row r="466" spans="1:6">
      <c r="A466" s="24">
        <v>10.7</v>
      </c>
      <c r="B466" s="24">
        <v>16</v>
      </c>
      <c r="C466" s="24">
        <v>70.2</v>
      </c>
      <c r="D466" s="24" t="s">
        <v>61</v>
      </c>
      <c r="E466" s="24" t="s">
        <v>62</v>
      </c>
      <c r="F466" s="24" t="s">
        <v>61</v>
      </c>
    </row>
    <row r="467" spans="1:6">
      <c r="A467" s="24">
        <v>3.175</v>
      </c>
      <c r="B467" s="24">
        <v>5</v>
      </c>
      <c r="C467" s="24">
        <v>52</v>
      </c>
      <c r="D467" s="24" t="s">
        <v>61</v>
      </c>
      <c r="E467" s="24" t="s">
        <v>62</v>
      </c>
      <c r="F467" s="24" t="s">
        <v>61</v>
      </c>
    </row>
    <row r="468" spans="1:6">
      <c r="A468" s="24">
        <v>9.1</v>
      </c>
      <c r="B468" s="24">
        <v>15</v>
      </c>
      <c r="C468" s="24">
        <v>67.4</v>
      </c>
      <c r="D468" s="24" t="s">
        <v>61</v>
      </c>
      <c r="E468" s="24" t="s">
        <v>62</v>
      </c>
      <c r="F468" s="24" t="s">
        <v>61</v>
      </c>
    </row>
    <row r="469" spans="1:6">
      <c r="A469" s="24">
        <v>10.275</v>
      </c>
      <c r="B469" s="24">
        <v>11</v>
      </c>
      <c r="C469" s="24">
        <v>72.2</v>
      </c>
      <c r="D469" s="24" t="s">
        <v>63</v>
      </c>
      <c r="E469" s="24" t="s">
        <v>62</v>
      </c>
      <c r="F469" s="24" t="s">
        <v>61</v>
      </c>
    </row>
    <row r="470" spans="1:6">
      <c r="A470" s="24">
        <v>7</v>
      </c>
      <c r="B470" s="24">
        <v>12</v>
      </c>
      <c r="C470" s="24">
        <v>66.1</v>
      </c>
      <c r="D470" s="24" t="s">
        <v>61</v>
      </c>
      <c r="E470" s="24" t="s">
        <v>62</v>
      </c>
      <c r="F470" s="24" t="s">
        <v>61</v>
      </c>
    </row>
    <row r="471" spans="1:6">
      <c r="A471" s="24">
        <v>10.4</v>
      </c>
      <c r="B471" s="24">
        <v>19</v>
      </c>
      <c r="C471" s="24">
        <v>74</v>
      </c>
      <c r="D471" s="24" t="s">
        <v>61</v>
      </c>
      <c r="E471" s="24" t="s">
        <v>62</v>
      </c>
      <c r="F471" s="24" t="s">
        <v>61</v>
      </c>
    </row>
    <row r="472" spans="1:6">
      <c r="A472" s="24">
        <v>7.85</v>
      </c>
      <c r="B472" s="24">
        <v>10</v>
      </c>
      <c r="C472" s="24">
        <v>65.4</v>
      </c>
      <c r="D472" s="24" t="s">
        <v>61</v>
      </c>
      <c r="E472" s="24" t="s">
        <v>62</v>
      </c>
      <c r="F472" s="24" t="s">
        <v>63</v>
      </c>
    </row>
    <row r="473" spans="1:6">
      <c r="A473" s="24">
        <v>12.625</v>
      </c>
      <c r="B473" s="24">
        <v>18</v>
      </c>
      <c r="C473" s="24">
        <v>74</v>
      </c>
      <c r="D473" s="24" t="s">
        <v>61</v>
      </c>
      <c r="E473" s="24" t="s">
        <v>62</v>
      </c>
      <c r="F473" s="24" t="s">
        <v>61</v>
      </c>
    </row>
    <row r="474" spans="1:6">
      <c r="A474" s="24">
        <v>10.65</v>
      </c>
      <c r="B474" s="24">
        <v>13</v>
      </c>
      <c r="C474" s="24">
        <v>68.3</v>
      </c>
      <c r="D474" s="24" t="s">
        <v>61</v>
      </c>
      <c r="E474" s="24" t="s">
        <v>62</v>
      </c>
      <c r="F474" s="24" t="s">
        <v>61</v>
      </c>
    </row>
    <row r="475" spans="1:6">
      <c r="A475" s="24">
        <v>11.025</v>
      </c>
      <c r="B475" s="24">
        <v>15</v>
      </c>
      <c r="C475" s="24">
        <v>73.5</v>
      </c>
      <c r="D475" s="24" t="s">
        <v>63</v>
      </c>
      <c r="E475" s="24" t="s">
        <v>62</v>
      </c>
      <c r="F475" s="24" t="s">
        <v>63</v>
      </c>
    </row>
    <row r="476" spans="1:6">
      <c r="A476" s="24">
        <v>9.05</v>
      </c>
      <c r="B476" s="24">
        <v>16</v>
      </c>
      <c r="C476" s="24">
        <v>68.1</v>
      </c>
      <c r="D476" s="24" t="s">
        <v>63</v>
      </c>
      <c r="E476" s="24" t="s">
        <v>64</v>
      </c>
      <c r="F476" s="24" t="s">
        <v>61</v>
      </c>
    </row>
    <row r="477" spans="1:6">
      <c r="A477" s="24">
        <v>8.075</v>
      </c>
      <c r="B477" s="24">
        <v>17</v>
      </c>
      <c r="C477" s="24">
        <v>69.8</v>
      </c>
      <c r="D477" s="24" t="s">
        <v>63</v>
      </c>
      <c r="E477" s="24" t="s">
        <v>64</v>
      </c>
      <c r="F477" s="24" t="s">
        <v>61</v>
      </c>
    </row>
    <row r="478" spans="1:6">
      <c r="A478" s="24">
        <v>9.675</v>
      </c>
      <c r="B478" s="24">
        <v>14</v>
      </c>
      <c r="C478" s="24">
        <v>67.4</v>
      </c>
      <c r="D478" s="24" t="s">
        <v>61</v>
      </c>
      <c r="E478" s="24" t="s">
        <v>62</v>
      </c>
      <c r="F478" s="24" t="s">
        <v>61</v>
      </c>
    </row>
    <row r="479" spans="1:6">
      <c r="A479" s="24">
        <v>6.95</v>
      </c>
      <c r="B479" s="24">
        <v>9</v>
      </c>
      <c r="C479" s="24">
        <v>63.4</v>
      </c>
      <c r="D479" s="24" t="s">
        <v>61</v>
      </c>
      <c r="E479" s="24" t="s">
        <v>62</v>
      </c>
      <c r="F479" s="24" t="s">
        <v>61</v>
      </c>
    </row>
    <row r="480" spans="1:6">
      <c r="A480" s="24">
        <v>8.425</v>
      </c>
      <c r="B480" s="24">
        <v>16</v>
      </c>
      <c r="C480" s="24">
        <v>70.5</v>
      </c>
      <c r="D480" s="24" t="s">
        <v>63</v>
      </c>
      <c r="E480" s="24" t="s">
        <v>62</v>
      </c>
      <c r="F480" s="24" t="s">
        <v>61</v>
      </c>
    </row>
    <row r="481" spans="1:6">
      <c r="A481" s="24">
        <v>9.525</v>
      </c>
      <c r="B481" s="24">
        <v>16</v>
      </c>
      <c r="C481" s="24">
        <v>73.6</v>
      </c>
      <c r="D481" s="24" t="s">
        <v>61</v>
      </c>
      <c r="E481" s="24" t="s">
        <v>64</v>
      </c>
      <c r="F481" s="24" t="s">
        <v>63</v>
      </c>
    </row>
    <row r="482" spans="1:6">
      <c r="A482" s="24">
        <v>5.675</v>
      </c>
      <c r="B482" s="24">
        <v>16</v>
      </c>
      <c r="C482" s="24">
        <v>63.4</v>
      </c>
      <c r="D482" s="24" t="s">
        <v>61</v>
      </c>
      <c r="E482" s="24" t="s">
        <v>64</v>
      </c>
      <c r="F482" s="24" t="s">
        <v>63</v>
      </c>
    </row>
    <row r="483" spans="1:6">
      <c r="A483" s="24">
        <v>10.375</v>
      </c>
      <c r="B483" s="24">
        <v>16</v>
      </c>
      <c r="C483" s="24">
        <v>72.9</v>
      </c>
      <c r="D483" s="24" t="s">
        <v>61</v>
      </c>
      <c r="E483" s="24" t="s">
        <v>64</v>
      </c>
      <c r="F483" s="24" t="s">
        <v>61</v>
      </c>
    </row>
    <row r="484" spans="1:6">
      <c r="A484" s="24">
        <v>8.975</v>
      </c>
      <c r="B484" s="24">
        <v>12</v>
      </c>
      <c r="C484" s="24">
        <v>66.2</v>
      </c>
      <c r="D484" s="24" t="s">
        <v>61</v>
      </c>
      <c r="E484" s="24" t="s">
        <v>62</v>
      </c>
      <c r="F484" s="24" t="s">
        <v>61</v>
      </c>
    </row>
    <row r="485" spans="1:6">
      <c r="A485" s="24">
        <v>9.675</v>
      </c>
      <c r="B485" s="24">
        <v>16</v>
      </c>
      <c r="C485" s="24">
        <v>68.6</v>
      </c>
      <c r="D485" s="24" t="s">
        <v>63</v>
      </c>
      <c r="E485" s="24" t="s">
        <v>62</v>
      </c>
      <c r="F485" s="24" t="s">
        <v>61</v>
      </c>
    </row>
    <row r="486" spans="1:6">
      <c r="A486" s="24">
        <v>6.3</v>
      </c>
      <c r="B486" s="24">
        <v>7</v>
      </c>
      <c r="C486" s="24">
        <v>55.6</v>
      </c>
      <c r="D486" s="24" t="s">
        <v>61</v>
      </c>
      <c r="E486" s="24" t="s">
        <v>62</v>
      </c>
      <c r="F486" s="24" t="s">
        <v>61</v>
      </c>
    </row>
    <row r="487" spans="1:6">
      <c r="A487" s="24">
        <v>11.6</v>
      </c>
      <c r="B487" s="24">
        <v>18</v>
      </c>
      <c r="C487" s="24">
        <v>70</v>
      </c>
      <c r="D487" s="24" t="s">
        <v>61</v>
      </c>
      <c r="E487" s="24" t="s">
        <v>64</v>
      </c>
      <c r="F487" s="24" t="s">
        <v>61</v>
      </c>
    </row>
    <row r="488" spans="1:6">
      <c r="A488" s="24">
        <v>2.375</v>
      </c>
      <c r="B488" s="24">
        <v>4</v>
      </c>
      <c r="C488" s="24">
        <v>51.7</v>
      </c>
      <c r="D488" s="24" t="s">
        <v>61</v>
      </c>
      <c r="E488" s="24" t="s">
        <v>64</v>
      </c>
      <c r="F488" s="24" t="s">
        <v>63</v>
      </c>
    </row>
    <row r="489" spans="1:6">
      <c r="A489" s="24">
        <v>10.1</v>
      </c>
      <c r="B489" s="24">
        <v>19</v>
      </c>
      <c r="C489" s="24">
        <v>68.6</v>
      </c>
      <c r="D489" s="24" t="s">
        <v>61</v>
      </c>
      <c r="E489" s="24" t="s">
        <v>64</v>
      </c>
      <c r="F489" s="24" t="s">
        <v>61</v>
      </c>
    </row>
    <row r="490" spans="1:6">
      <c r="A490" s="24">
        <v>6.075</v>
      </c>
      <c r="B490" s="24">
        <v>11</v>
      </c>
      <c r="C490" s="24">
        <v>65.8</v>
      </c>
      <c r="D490" s="24" t="s">
        <v>61</v>
      </c>
      <c r="E490" s="24" t="s">
        <v>64</v>
      </c>
      <c r="F490" s="24" t="s">
        <v>61</v>
      </c>
    </row>
    <row r="491" spans="1:6">
      <c r="A491" s="24">
        <v>6.725</v>
      </c>
      <c r="B491" s="24">
        <v>15</v>
      </c>
      <c r="C491" s="24">
        <v>63.3</v>
      </c>
      <c r="D491" s="24" t="s">
        <v>61</v>
      </c>
      <c r="E491" s="24" t="s">
        <v>62</v>
      </c>
      <c r="F491" s="24" t="s">
        <v>63</v>
      </c>
    </row>
    <row r="492" spans="1:6">
      <c r="A492" s="24">
        <v>4.25</v>
      </c>
      <c r="B492" s="24">
        <v>8</v>
      </c>
      <c r="C492" s="24">
        <v>56</v>
      </c>
      <c r="D492" s="24" t="s">
        <v>61</v>
      </c>
      <c r="E492" s="24" t="s">
        <v>64</v>
      </c>
      <c r="F492" s="24" t="s">
        <v>63</v>
      </c>
    </row>
    <row r="493" spans="1:6">
      <c r="A493" s="24">
        <v>12.9</v>
      </c>
      <c r="B493" s="24">
        <v>15</v>
      </c>
      <c r="C493" s="24">
        <v>75.2</v>
      </c>
      <c r="D493" s="24" t="s">
        <v>61</v>
      </c>
      <c r="E493" s="24" t="s">
        <v>62</v>
      </c>
      <c r="F493" s="24" t="s">
        <v>61</v>
      </c>
    </row>
    <row r="494" spans="1:6">
      <c r="A494" s="24">
        <v>2.875</v>
      </c>
      <c r="B494" s="24">
        <v>5</v>
      </c>
      <c r="C494" s="24">
        <v>47.7</v>
      </c>
      <c r="D494" s="24" t="s">
        <v>61</v>
      </c>
      <c r="E494" s="24" t="s">
        <v>64</v>
      </c>
      <c r="F494" s="24" t="s">
        <v>61</v>
      </c>
    </row>
    <row r="495" spans="1:6">
      <c r="A495" s="24">
        <v>5.375</v>
      </c>
      <c r="B495" s="24">
        <v>6</v>
      </c>
      <c r="C495" s="24">
        <v>53.8</v>
      </c>
      <c r="D495" s="24" t="s">
        <v>61</v>
      </c>
      <c r="E495" s="24" t="s">
        <v>62</v>
      </c>
      <c r="F495" s="24" t="s">
        <v>61</v>
      </c>
    </row>
    <row r="496" spans="1:6">
      <c r="A496" s="24">
        <v>14.675</v>
      </c>
      <c r="B496" s="24">
        <v>19</v>
      </c>
      <c r="C496" s="24">
        <v>76.5</v>
      </c>
      <c r="D496" s="24" t="s">
        <v>61</v>
      </c>
      <c r="E496" s="24" t="s">
        <v>62</v>
      </c>
      <c r="F496" s="24" t="s">
        <v>61</v>
      </c>
    </row>
    <row r="497" spans="1:6">
      <c r="A497" s="24">
        <v>9</v>
      </c>
      <c r="B497" s="24">
        <v>14</v>
      </c>
      <c r="C497" s="24">
        <v>66.6</v>
      </c>
      <c r="D497" s="24" t="s">
        <v>61</v>
      </c>
      <c r="E497" s="24" t="s">
        <v>64</v>
      </c>
      <c r="F497" s="24" t="s">
        <v>61</v>
      </c>
    </row>
    <row r="498" spans="1:6">
      <c r="A498" s="24">
        <v>8.35</v>
      </c>
      <c r="B498" s="24">
        <v>14</v>
      </c>
      <c r="C498" s="24">
        <v>64.2</v>
      </c>
      <c r="D498" s="24" t="s">
        <v>61</v>
      </c>
      <c r="E498" s="24" t="s">
        <v>62</v>
      </c>
      <c r="F498" s="24" t="s">
        <v>63</v>
      </c>
    </row>
    <row r="499" spans="1:6">
      <c r="A499" s="24">
        <v>2.725</v>
      </c>
      <c r="B499" s="24">
        <v>7</v>
      </c>
      <c r="C499" s="24">
        <v>50.7</v>
      </c>
      <c r="D499" s="24" t="s">
        <v>61</v>
      </c>
      <c r="E499" s="24" t="s">
        <v>64</v>
      </c>
      <c r="F499" s="24" t="s">
        <v>63</v>
      </c>
    </row>
    <row r="500" spans="1:6">
      <c r="A500" s="24">
        <v>8.125</v>
      </c>
      <c r="B500" s="24">
        <v>15</v>
      </c>
      <c r="C500" s="24">
        <v>65.6</v>
      </c>
      <c r="D500" s="24" t="s">
        <v>61</v>
      </c>
      <c r="E500" s="24" t="s">
        <v>64</v>
      </c>
      <c r="F500" s="24" t="s">
        <v>61</v>
      </c>
    </row>
    <row r="501" spans="1:6">
      <c r="A501" s="24">
        <v>7.9</v>
      </c>
      <c r="B501" s="24">
        <v>13</v>
      </c>
      <c r="C501" s="24">
        <v>64.1</v>
      </c>
      <c r="D501" s="24" t="s">
        <v>61</v>
      </c>
      <c r="E501" s="24" t="s">
        <v>62</v>
      </c>
      <c r="F501" s="24" t="s">
        <v>61</v>
      </c>
    </row>
    <row r="502" spans="1:6">
      <c r="A502" s="24">
        <v>6.1</v>
      </c>
      <c r="B502" s="24">
        <v>9</v>
      </c>
      <c r="C502" s="24">
        <v>56.6</v>
      </c>
      <c r="D502" s="24" t="s">
        <v>61</v>
      </c>
      <c r="E502" s="24" t="s">
        <v>62</v>
      </c>
      <c r="F502" s="24" t="s">
        <v>63</v>
      </c>
    </row>
    <row r="503" spans="1:6">
      <c r="A503" s="24">
        <v>8</v>
      </c>
      <c r="B503" s="24">
        <v>13</v>
      </c>
      <c r="C503" s="24">
        <v>65.9</v>
      </c>
      <c r="D503" s="24" t="s">
        <v>61</v>
      </c>
      <c r="E503" s="24" t="s">
        <v>62</v>
      </c>
      <c r="F503" s="24" t="s">
        <v>63</v>
      </c>
    </row>
    <row r="504" spans="1:6">
      <c r="A504" s="24">
        <v>10.6</v>
      </c>
      <c r="B504" s="24">
        <v>18</v>
      </c>
      <c r="C504" s="24">
        <v>71.5</v>
      </c>
      <c r="D504" s="24" t="s">
        <v>61</v>
      </c>
      <c r="E504" s="24" t="s">
        <v>64</v>
      </c>
      <c r="F504" s="24" t="s">
        <v>61</v>
      </c>
    </row>
    <row r="505" spans="1:6">
      <c r="A505" s="24">
        <v>2.925</v>
      </c>
      <c r="B505" s="24">
        <v>5</v>
      </c>
      <c r="C505" s="24">
        <v>54.5</v>
      </c>
      <c r="D505" s="24" t="s">
        <v>61</v>
      </c>
      <c r="E505" s="24" t="s">
        <v>64</v>
      </c>
      <c r="F505" s="24" t="s">
        <v>61</v>
      </c>
    </row>
    <row r="506" spans="1:6">
      <c r="A506" s="24">
        <v>8.6</v>
      </c>
      <c r="B506" s="24">
        <v>14</v>
      </c>
      <c r="C506" s="24">
        <v>75.7</v>
      </c>
      <c r="D506" s="24" t="s">
        <v>61</v>
      </c>
      <c r="E506" s="24" t="s">
        <v>62</v>
      </c>
      <c r="F506" s="24" t="s">
        <v>63</v>
      </c>
    </row>
    <row r="507" spans="1:6">
      <c r="A507" s="24">
        <v>4.475</v>
      </c>
      <c r="B507" s="24">
        <v>7</v>
      </c>
      <c r="C507" s="24">
        <v>53.2</v>
      </c>
      <c r="D507" s="24" t="s">
        <v>61</v>
      </c>
      <c r="E507" s="24" t="s">
        <v>64</v>
      </c>
      <c r="F507" s="24" t="s">
        <v>61</v>
      </c>
    </row>
    <row r="508" spans="1:6">
      <c r="A508" s="24">
        <v>9.1</v>
      </c>
      <c r="B508" s="24">
        <v>18</v>
      </c>
      <c r="C508" s="24">
        <v>74.7</v>
      </c>
      <c r="D508" s="24" t="s">
        <v>61</v>
      </c>
      <c r="E508" s="24" t="s">
        <v>64</v>
      </c>
      <c r="F508" s="24" t="s">
        <v>61</v>
      </c>
    </row>
    <row r="509" spans="1:6">
      <c r="A509" s="24">
        <v>13.375</v>
      </c>
      <c r="B509" s="24">
        <v>17</v>
      </c>
      <c r="C509" s="24">
        <v>75.4</v>
      </c>
      <c r="D509" s="24" t="s">
        <v>61</v>
      </c>
      <c r="E509" s="24" t="s">
        <v>62</v>
      </c>
      <c r="F509" s="24" t="s">
        <v>61</v>
      </c>
    </row>
    <row r="510" spans="1:6">
      <c r="A510" s="24">
        <v>10.3</v>
      </c>
      <c r="B510" s="24">
        <v>14</v>
      </c>
      <c r="C510" s="24">
        <v>70.3</v>
      </c>
      <c r="D510" s="24" t="s">
        <v>61</v>
      </c>
      <c r="E510" s="24" t="s">
        <v>62</v>
      </c>
      <c r="F510" s="24" t="s">
        <v>61</v>
      </c>
    </row>
    <row r="511" spans="1:6">
      <c r="A511" s="24">
        <v>12.05</v>
      </c>
      <c r="B511" s="24">
        <v>13</v>
      </c>
      <c r="C511" s="24">
        <v>77.2</v>
      </c>
      <c r="D511" s="24" t="s">
        <v>61</v>
      </c>
      <c r="E511" s="24" t="s">
        <v>64</v>
      </c>
      <c r="F511" s="24" t="s">
        <v>63</v>
      </c>
    </row>
    <row r="512" spans="1:6">
      <c r="A512" s="24">
        <v>9.025</v>
      </c>
      <c r="B512" s="24">
        <v>11</v>
      </c>
      <c r="C512" s="24">
        <v>72.1</v>
      </c>
      <c r="D512" s="24" t="s">
        <v>61</v>
      </c>
      <c r="E512" s="24" t="s">
        <v>64</v>
      </c>
      <c r="F512" s="24" t="s">
        <v>63</v>
      </c>
    </row>
    <row r="513" spans="1:6">
      <c r="A513" s="24">
        <v>6.7</v>
      </c>
      <c r="B513" s="24">
        <v>12</v>
      </c>
      <c r="C513" s="24">
        <v>63.9</v>
      </c>
      <c r="D513" s="24" t="s">
        <v>63</v>
      </c>
      <c r="E513" s="24" t="s">
        <v>64</v>
      </c>
      <c r="F513" s="24" t="s">
        <v>61</v>
      </c>
    </row>
    <row r="514" spans="1:6">
      <c r="A514" s="24">
        <v>11.5</v>
      </c>
      <c r="B514" s="24">
        <v>18</v>
      </c>
      <c r="C514" s="24">
        <v>76.3</v>
      </c>
      <c r="D514" s="24" t="s">
        <v>63</v>
      </c>
      <c r="E514" s="24" t="s">
        <v>64</v>
      </c>
      <c r="F514" s="24" t="s">
        <v>61</v>
      </c>
    </row>
    <row r="515" spans="1:6">
      <c r="A515" s="24">
        <v>1.675</v>
      </c>
      <c r="B515" s="24">
        <v>3</v>
      </c>
      <c r="C515" s="24">
        <v>51.9</v>
      </c>
      <c r="D515" s="24" t="s">
        <v>61</v>
      </c>
      <c r="E515" s="24" t="s">
        <v>62</v>
      </c>
      <c r="F515" s="24" t="s">
        <v>61</v>
      </c>
    </row>
    <row r="516" spans="1:6">
      <c r="A516" s="24">
        <v>6.225</v>
      </c>
      <c r="B516" s="24">
        <v>14</v>
      </c>
      <c r="C516" s="24">
        <v>60.2</v>
      </c>
      <c r="D516" s="24" t="s">
        <v>63</v>
      </c>
      <c r="E516" s="24" t="s">
        <v>64</v>
      </c>
      <c r="F516" s="24" t="s">
        <v>61</v>
      </c>
    </row>
    <row r="517" spans="1:6">
      <c r="A517" s="24">
        <v>8.075</v>
      </c>
      <c r="B517" s="24">
        <v>9</v>
      </c>
      <c r="C517" s="24">
        <v>63.6</v>
      </c>
      <c r="D517" s="24" t="s">
        <v>61</v>
      </c>
      <c r="E517" s="24" t="s">
        <v>62</v>
      </c>
      <c r="F517" s="24" t="s">
        <v>61</v>
      </c>
    </row>
    <row r="518" spans="1:6">
      <c r="A518" s="24">
        <v>8.275</v>
      </c>
      <c r="B518" s="24">
        <v>10</v>
      </c>
      <c r="C518" s="24">
        <v>65.6</v>
      </c>
      <c r="D518" s="24" t="s">
        <v>61</v>
      </c>
      <c r="E518" s="24" t="s">
        <v>64</v>
      </c>
      <c r="F518" s="24" t="s">
        <v>61</v>
      </c>
    </row>
    <row r="519" spans="1:6">
      <c r="A519" s="24">
        <v>9.325</v>
      </c>
      <c r="B519" s="24">
        <v>9</v>
      </c>
      <c r="C519" s="24">
        <v>66.5</v>
      </c>
      <c r="D519" s="24" t="s">
        <v>61</v>
      </c>
      <c r="E519" s="24" t="s">
        <v>62</v>
      </c>
      <c r="F519" s="24" t="s">
        <v>61</v>
      </c>
    </row>
    <row r="520" spans="1:6">
      <c r="A520" s="24">
        <v>9.9</v>
      </c>
      <c r="B520" s="24">
        <v>15</v>
      </c>
      <c r="C520" s="24">
        <v>65.8</v>
      </c>
      <c r="D520" s="24" t="s">
        <v>61</v>
      </c>
      <c r="E520" s="24" t="s">
        <v>64</v>
      </c>
      <c r="F520" s="24" t="s">
        <v>61</v>
      </c>
    </row>
    <row r="521" spans="1:6">
      <c r="A521" s="24">
        <v>6.475</v>
      </c>
      <c r="B521" s="24">
        <v>14</v>
      </c>
      <c r="C521" s="24">
        <v>57.1</v>
      </c>
      <c r="D521" s="24" t="s">
        <v>61</v>
      </c>
      <c r="E521" s="24" t="s">
        <v>64</v>
      </c>
      <c r="F521" s="24" t="s">
        <v>61</v>
      </c>
    </row>
    <row r="522" spans="1:6">
      <c r="A522" s="24">
        <v>9.725</v>
      </c>
      <c r="B522" s="24">
        <v>16</v>
      </c>
      <c r="C522" s="24">
        <v>69.3</v>
      </c>
      <c r="D522" s="24" t="s">
        <v>61</v>
      </c>
      <c r="E522" s="24" t="s">
        <v>64</v>
      </c>
      <c r="F522" s="24" t="s">
        <v>61</v>
      </c>
    </row>
    <row r="523" spans="1:6">
      <c r="A523" s="24">
        <v>9.85</v>
      </c>
      <c r="B523" s="24">
        <v>12</v>
      </c>
      <c r="C523" s="24">
        <v>73.4</v>
      </c>
      <c r="D523" s="24" t="s">
        <v>61</v>
      </c>
      <c r="E523" s="24" t="s">
        <v>62</v>
      </c>
      <c r="F523" s="24" t="s">
        <v>63</v>
      </c>
    </row>
    <row r="524" spans="1:6">
      <c r="A524" s="24">
        <v>10.2</v>
      </c>
      <c r="B524" s="24">
        <v>9</v>
      </c>
      <c r="C524" s="24">
        <v>67.6</v>
      </c>
      <c r="D524" s="24" t="s">
        <v>61</v>
      </c>
      <c r="E524" s="24" t="s">
        <v>62</v>
      </c>
      <c r="F524" s="24" t="s">
        <v>63</v>
      </c>
    </row>
    <row r="525" spans="1:6">
      <c r="A525" s="24">
        <v>8.25</v>
      </c>
      <c r="B525" s="24">
        <v>13</v>
      </c>
      <c r="C525" s="24">
        <v>70.9</v>
      </c>
      <c r="D525" s="24" t="s">
        <v>61</v>
      </c>
      <c r="E525" s="24" t="s">
        <v>64</v>
      </c>
      <c r="F525" s="24" t="s">
        <v>61</v>
      </c>
    </row>
    <row r="526" spans="1:6">
      <c r="A526" s="24">
        <v>10.4</v>
      </c>
      <c r="B526" s="24">
        <v>15</v>
      </c>
      <c r="C526" s="24">
        <v>71.9</v>
      </c>
      <c r="D526" s="24" t="s">
        <v>61</v>
      </c>
      <c r="E526" s="24" t="s">
        <v>64</v>
      </c>
      <c r="F526" s="24" t="s">
        <v>61</v>
      </c>
    </row>
    <row r="527" spans="1:6">
      <c r="A527" s="24">
        <v>8.35</v>
      </c>
      <c r="B527" s="24">
        <v>11</v>
      </c>
      <c r="C527" s="24">
        <v>68.1</v>
      </c>
      <c r="D527" s="24" t="s">
        <v>61</v>
      </c>
      <c r="E527" s="24" t="s">
        <v>62</v>
      </c>
      <c r="F527" s="24" t="s">
        <v>61</v>
      </c>
    </row>
    <row r="528" spans="1:6">
      <c r="A528" s="24">
        <v>5.225</v>
      </c>
      <c r="B528" s="24">
        <v>6</v>
      </c>
      <c r="C528" s="24">
        <v>54.7</v>
      </c>
      <c r="D528" s="24" t="s">
        <v>61</v>
      </c>
      <c r="E528" s="24" t="s">
        <v>64</v>
      </c>
      <c r="F528" s="24" t="s">
        <v>61</v>
      </c>
    </row>
    <row r="529" spans="1:6">
      <c r="A529" s="24">
        <v>9</v>
      </c>
      <c r="B529" s="24">
        <v>12</v>
      </c>
      <c r="C529" s="24">
        <v>65.5</v>
      </c>
      <c r="D529" s="24" t="s">
        <v>61</v>
      </c>
      <c r="E529" s="24" t="s">
        <v>62</v>
      </c>
      <c r="F529" s="24" t="s">
        <v>63</v>
      </c>
    </row>
    <row r="530" spans="1:6">
      <c r="A530" s="24">
        <v>9.625</v>
      </c>
      <c r="B530" s="24">
        <v>17</v>
      </c>
      <c r="C530" s="24">
        <v>74.2</v>
      </c>
      <c r="D530" s="24" t="s">
        <v>63</v>
      </c>
      <c r="E530" s="24" t="s">
        <v>64</v>
      </c>
      <c r="F530" s="24" t="s">
        <v>61</v>
      </c>
    </row>
    <row r="531" spans="1:6">
      <c r="A531" s="24">
        <v>7.05</v>
      </c>
      <c r="B531" s="24">
        <v>12</v>
      </c>
      <c r="C531" s="24">
        <v>61.6</v>
      </c>
      <c r="D531" s="24" t="s">
        <v>61</v>
      </c>
      <c r="E531" s="24" t="s">
        <v>62</v>
      </c>
      <c r="F531" s="24" t="s">
        <v>63</v>
      </c>
    </row>
    <row r="532" spans="1:6">
      <c r="A532" s="24">
        <v>4.075</v>
      </c>
      <c r="B532" s="24">
        <v>3</v>
      </c>
      <c r="C532" s="24">
        <v>53.6</v>
      </c>
      <c r="D532" s="24" t="s">
        <v>61</v>
      </c>
      <c r="E532" s="24" t="s">
        <v>62</v>
      </c>
      <c r="F532" s="24" t="s">
        <v>63</v>
      </c>
    </row>
    <row r="533" spans="1:6">
      <c r="A533" s="24">
        <v>8.5</v>
      </c>
      <c r="B533" s="24">
        <v>12</v>
      </c>
      <c r="C533" s="24">
        <v>65.4</v>
      </c>
      <c r="D533" s="24" t="s">
        <v>61</v>
      </c>
      <c r="E533" s="24" t="s">
        <v>64</v>
      </c>
      <c r="F533" s="24" t="s">
        <v>61</v>
      </c>
    </row>
    <row r="534" spans="1:6">
      <c r="A534" s="24">
        <v>5.775</v>
      </c>
      <c r="B534" s="24">
        <v>7</v>
      </c>
      <c r="C534" s="24">
        <v>59.4</v>
      </c>
      <c r="D534" s="24" t="s">
        <v>61</v>
      </c>
      <c r="E534" s="24" t="s">
        <v>64</v>
      </c>
      <c r="F534" s="24" t="s">
        <v>61</v>
      </c>
    </row>
    <row r="535" spans="1:6">
      <c r="A535" s="24">
        <v>8.175</v>
      </c>
      <c r="B535" s="24">
        <v>12</v>
      </c>
      <c r="C535" s="24">
        <v>65.5</v>
      </c>
      <c r="D535" s="24" t="s">
        <v>61</v>
      </c>
      <c r="E535" s="24" t="s">
        <v>64</v>
      </c>
      <c r="F535" s="24" t="s">
        <v>63</v>
      </c>
    </row>
    <row r="536" spans="1:6">
      <c r="A536" s="24">
        <v>6.075</v>
      </c>
      <c r="B536" s="24">
        <v>8</v>
      </c>
      <c r="C536" s="24">
        <v>61.3</v>
      </c>
      <c r="D536" s="24" t="s">
        <v>61</v>
      </c>
      <c r="E536" s="24" t="s">
        <v>62</v>
      </c>
      <c r="F536" s="24" t="s">
        <v>63</v>
      </c>
    </row>
    <row r="537" spans="1:6">
      <c r="A537" s="24">
        <v>6.9</v>
      </c>
      <c r="B537" s="24">
        <v>9</v>
      </c>
      <c r="C537" s="24">
        <v>60.3</v>
      </c>
      <c r="D537" s="24" t="s">
        <v>61</v>
      </c>
      <c r="E537" s="24" t="s">
        <v>64</v>
      </c>
      <c r="F537" s="24" t="s">
        <v>61</v>
      </c>
    </row>
    <row r="538" spans="1:6">
      <c r="A538" s="24">
        <v>7.925</v>
      </c>
      <c r="B538" s="24">
        <v>15</v>
      </c>
      <c r="C538" s="24">
        <v>67.2</v>
      </c>
      <c r="D538" s="24" t="s">
        <v>61</v>
      </c>
      <c r="E538" s="24" t="s">
        <v>64</v>
      </c>
      <c r="F538" s="24" t="s">
        <v>61</v>
      </c>
    </row>
    <row r="539" spans="1:6">
      <c r="A539" s="24">
        <v>7.55</v>
      </c>
      <c r="B539" s="24">
        <v>11</v>
      </c>
      <c r="C539" s="24">
        <v>62.3</v>
      </c>
      <c r="D539" s="24" t="s">
        <v>61</v>
      </c>
      <c r="E539" s="24" t="s">
        <v>62</v>
      </c>
      <c r="F539" s="24" t="s">
        <v>61</v>
      </c>
    </row>
    <row r="540" spans="1:6">
      <c r="A540" s="24">
        <v>12.325</v>
      </c>
      <c r="B540" s="24">
        <v>15</v>
      </c>
      <c r="C540" s="24">
        <v>73.8</v>
      </c>
      <c r="D540" s="24" t="s">
        <v>61</v>
      </c>
      <c r="E540" s="24" t="s">
        <v>62</v>
      </c>
      <c r="F540" s="24" t="s">
        <v>63</v>
      </c>
    </row>
    <row r="541" spans="1:6">
      <c r="A541" s="24">
        <v>11.95</v>
      </c>
      <c r="B541" s="24">
        <v>12</v>
      </c>
      <c r="C541" s="24">
        <v>71.6</v>
      </c>
      <c r="D541" s="24" t="s">
        <v>61</v>
      </c>
      <c r="E541" s="24" t="s">
        <v>62</v>
      </c>
      <c r="F541" s="24" t="s">
        <v>61</v>
      </c>
    </row>
    <row r="542" spans="1:6">
      <c r="A542" s="24">
        <v>6.8</v>
      </c>
      <c r="B542" s="24">
        <v>9</v>
      </c>
      <c r="C542" s="24">
        <v>63.4</v>
      </c>
      <c r="D542" s="24" t="s">
        <v>61</v>
      </c>
      <c r="E542" s="24" t="s">
        <v>64</v>
      </c>
      <c r="F542" s="24" t="s">
        <v>63</v>
      </c>
    </row>
    <row r="543" spans="1:6">
      <c r="A543" s="24">
        <v>6.85</v>
      </c>
      <c r="B543" s="24">
        <v>10</v>
      </c>
      <c r="C543" s="24">
        <v>60.6</v>
      </c>
      <c r="D543" s="24" t="s">
        <v>61</v>
      </c>
      <c r="E543" s="24" t="s">
        <v>62</v>
      </c>
      <c r="F543" s="24" t="s">
        <v>61</v>
      </c>
    </row>
    <row r="544" spans="1:6">
      <c r="A544" s="24">
        <v>6.925</v>
      </c>
      <c r="B544" s="24">
        <v>6</v>
      </c>
      <c r="C544" s="24">
        <v>62.1</v>
      </c>
      <c r="D544" s="24" t="s">
        <v>61</v>
      </c>
      <c r="E544" s="24" t="s">
        <v>62</v>
      </c>
      <c r="F544" s="24" t="s">
        <v>61</v>
      </c>
    </row>
    <row r="545" spans="1:6">
      <c r="A545" s="24">
        <v>7.875</v>
      </c>
      <c r="B545" s="24">
        <v>12</v>
      </c>
      <c r="C545" s="24">
        <v>71.4</v>
      </c>
      <c r="D545" s="24" t="s">
        <v>61</v>
      </c>
      <c r="E545" s="24" t="s">
        <v>64</v>
      </c>
      <c r="F545" s="24" t="s">
        <v>61</v>
      </c>
    </row>
    <row r="546" spans="1:6">
      <c r="A546" s="24">
        <v>11.175</v>
      </c>
      <c r="B546" s="24">
        <v>14</v>
      </c>
      <c r="C546" s="24">
        <v>73.8</v>
      </c>
      <c r="D546" s="24" t="s">
        <v>61</v>
      </c>
      <c r="E546" s="24" t="s">
        <v>62</v>
      </c>
      <c r="F546" s="24" t="s">
        <v>61</v>
      </c>
    </row>
    <row r="547" spans="1:6">
      <c r="A547" s="24">
        <v>9.575</v>
      </c>
      <c r="B547" s="24">
        <v>15</v>
      </c>
      <c r="C547" s="24">
        <v>61.8</v>
      </c>
      <c r="D547" s="24" t="s">
        <v>61</v>
      </c>
      <c r="E547" s="24" t="s">
        <v>62</v>
      </c>
      <c r="F547" s="24" t="s">
        <v>61</v>
      </c>
    </row>
    <row r="548" spans="1:6">
      <c r="A548" s="24">
        <v>8.425</v>
      </c>
      <c r="B548" s="24">
        <v>8</v>
      </c>
      <c r="C548" s="24">
        <v>69.3</v>
      </c>
      <c r="D548" s="24" t="s">
        <v>61</v>
      </c>
      <c r="E548" s="24" t="s">
        <v>62</v>
      </c>
      <c r="F548" s="24" t="s">
        <v>63</v>
      </c>
    </row>
    <row r="549" spans="1:6">
      <c r="A549" s="24">
        <v>10.775</v>
      </c>
      <c r="B549" s="24">
        <v>19</v>
      </c>
      <c r="C549" s="24">
        <v>71.7</v>
      </c>
      <c r="D549" s="24" t="s">
        <v>61</v>
      </c>
      <c r="E549" s="24" t="s">
        <v>64</v>
      </c>
      <c r="F549" s="24" t="s">
        <v>63</v>
      </c>
    </row>
    <row r="550" spans="1:6">
      <c r="A550" s="24">
        <v>7.625</v>
      </c>
      <c r="B550" s="24">
        <v>12</v>
      </c>
      <c r="C550" s="24">
        <v>65</v>
      </c>
      <c r="D550" s="24" t="s">
        <v>61</v>
      </c>
      <c r="E550" s="24" t="s">
        <v>62</v>
      </c>
      <c r="F550" s="24" t="s">
        <v>61</v>
      </c>
    </row>
    <row r="551" spans="1:6">
      <c r="A551" s="24">
        <v>7.65</v>
      </c>
      <c r="B551" s="24">
        <v>7</v>
      </c>
      <c r="C551" s="24">
        <v>60.4</v>
      </c>
      <c r="D551" s="24" t="s">
        <v>61</v>
      </c>
      <c r="E551" s="24" t="s">
        <v>62</v>
      </c>
      <c r="F551" s="24" t="s">
        <v>61</v>
      </c>
    </row>
    <row r="552" spans="1:6">
      <c r="A552" s="24">
        <v>10.3</v>
      </c>
      <c r="B552" s="24">
        <v>17</v>
      </c>
      <c r="C552" s="24">
        <v>71.9</v>
      </c>
      <c r="D552" s="24" t="s">
        <v>63</v>
      </c>
      <c r="E552" s="24" t="s">
        <v>64</v>
      </c>
      <c r="F552" s="24" t="s">
        <v>61</v>
      </c>
    </row>
    <row r="553" spans="1:6">
      <c r="A553" s="24">
        <v>1.775</v>
      </c>
      <c r="B553" s="24">
        <v>7</v>
      </c>
      <c r="C553" s="24">
        <v>51.2</v>
      </c>
      <c r="D553" s="24" t="s">
        <v>61</v>
      </c>
      <c r="E553" s="24" t="s">
        <v>64</v>
      </c>
      <c r="F553" s="24" t="s">
        <v>61</v>
      </c>
    </row>
    <row r="554" spans="1:6">
      <c r="A554" s="24">
        <v>9.025</v>
      </c>
      <c r="B554" s="24">
        <v>12</v>
      </c>
      <c r="C554" s="24">
        <v>65.7</v>
      </c>
      <c r="D554" s="24" t="s">
        <v>61</v>
      </c>
      <c r="E554" s="24" t="s">
        <v>64</v>
      </c>
      <c r="F554" s="24" t="s">
        <v>61</v>
      </c>
    </row>
    <row r="555" spans="1:6">
      <c r="A555" s="24">
        <v>8.025</v>
      </c>
      <c r="B555" s="24">
        <v>13</v>
      </c>
      <c r="C555" s="24">
        <v>69</v>
      </c>
      <c r="D555" s="24" t="s">
        <v>61</v>
      </c>
      <c r="E555" s="24" t="s">
        <v>64</v>
      </c>
      <c r="F555" s="24" t="s">
        <v>61</v>
      </c>
    </row>
    <row r="556" spans="1:6">
      <c r="A556" s="24">
        <v>8.575</v>
      </c>
      <c r="B556" s="24">
        <v>15</v>
      </c>
      <c r="C556" s="24">
        <v>65.4</v>
      </c>
      <c r="D556" s="24" t="s">
        <v>61</v>
      </c>
      <c r="E556" s="24" t="s">
        <v>64</v>
      </c>
      <c r="F556" s="24" t="s">
        <v>61</v>
      </c>
    </row>
    <row r="557" spans="1:6">
      <c r="A557" s="24">
        <v>8.85</v>
      </c>
      <c r="B557" s="24">
        <v>15</v>
      </c>
      <c r="C557" s="24">
        <v>68.8</v>
      </c>
      <c r="D557" s="24" t="s">
        <v>61</v>
      </c>
      <c r="E557" s="24" t="s">
        <v>62</v>
      </c>
      <c r="F557" s="24" t="s">
        <v>61</v>
      </c>
    </row>
    <row r="558" spans="1:6">
      <c r="A558" s="24">
        <v>2.725</v>
      </c>
      <c r="B558" s="24">
        <v>6</v>
      </c>
      <c r="C558" s="24">
        <v>56.5</v>
      </c>
      <c r="D558" s="24" t="s">
        <v>61</v>
      </c>
      <c r="E558" s="24" t="s">
        <v>64</v>
      </c>
      <c r="F558" s="24" t="s">
        <v>63</v>
      </c>
    </row>
    <row r="559" spans="1:6">
      <c r="A559" s="24">
        <v>7.1</v>
      </c>
      <c r="B559" s="24">
        <v>13</v>
      </c>
      <c r="C559" s="24">
        <v>64.6</v>
      </c>
      <c r="D559" s="24" t="s">
        <v>61</v>
      </c>
      <c r="E559" s="24" t="s">
        <v>64</v>
      </c>
      <c r="F559" s="24" t="s">
        <v>61</v>
      </c>
    </row>
    <row r="560" spans="1:6">
      <c r="A560" s="24">
        <v>10.575</v>
      </c>
      <c r="B560" s="24">
        <v>19</v>
      </c>
      <c r="C560" s="24">
        <v>75</v>
      </c>
      <c r="D560" s="24" t="s">
        <v>61</v>
      </c>
      <c r="E560" s="24" t="s">
        <v>64</v>
      </c>
      <c r="F560" s="24" t="s">
        <v>61</v>
      </c>
    </row>
    <row r="561" spans="1:6">
      <c r="A561" s="24">
        <v>6.575</v>
      </c>
      <c r="B561" s="24">
        <v>12</v>
      </c>
      <c r="C561" s="24">
        <v>60.4</v>
      </c>
      <c r="D561" s="24" t="s">
        <v>61</v>
      </c>
      <c r="E561" s="24" t="s">
        <v>64</v>
      </c>
      <c r="F561" s="24" t="s">
        <v>63</v>
      </c>
    </row>
    <row r="562" spans="1:6">
      <c r="A562" s="24">
        <v>7.9</v>
      </c>
      <c r="B562" s="24">
        <v>9</v>
      </c>
      <c r="C562" s="24">
        <v>62.4</v>
      </c>
      <c r="D562" s="24" t="s">
        <v>61</v>
      </c>
      <c r="E562" s="24" t="s">
        <v>64</v>
      </c>
      <c r="F562" s="24" t="s">
        <v>63</v>
      </c>
    </row>
    <row r="563" spans="1:6">
      <c r="A563" s="24">
        <v>8.275</v>
      </c>
      <c r="B563" s="24">
        <v>17</v>
      </c>
      <c r="C563" s="24">
        <v>73.6</v>
      </c>
      <c r="D563" s="24" t="s">
        <v>63</v>
      </c>
      <c r="E563" s="24" t="s">
        <v>64</v>
      </c>
      <c r="F563" s="24" t="s">
        <v>61</v>
      </c>
    </row>
    <row r="564" spans="1:6">
      <c r="A564" s="24">
        <v>10.2</v>
      </c>
      <c r="B564" s="24">
        <v>19</v>
      </c>
      <c r="C564" s="24">
        <v>71.4</v>
      </c>
      <c r="D564" s="24" t="s">
        <v>61</v>
      </c>
      <c r="E564" s="24" t="s">
        <v>62</v>
      </c>
      <c r="F564" s="24" t="s">
        <v>63</v>
      </c>
    </row>
    <row r="565" spans="1:6">
      <c r="A565" s="24">
        <v>4.55</v>
      </c>
      <c r="B565" s="24">
        <v>10</v>
      </c>
      <c r="C565" s="24">
        <v>57.4</v>
      </c>
      <c r="D565" s="24" t="s">
        <v>61</v>
      </c>
      <c r="E565" s="24" t="s">
        <v>64</v>
      </c>
      <c r="F565" s="24" t="s">
        <v>63</v>
      </c>
    </row>
    <row r="566" spans="1:6">
      <c r="A566" s="24">
        <v>8</v>
      </c>
      <c r="B566" s="24">
        <v>12</v>
      </c>
      <c r="C566" s="24">
        <v>64.5</v>
      </c>
      <c r="D566" s="24" t="s">
        <v>63</v>
      </c>
      <c r="E566" s="24" t="s">
        <v>62</v>
      </c>
      <c r="F566" s="24" t="s">
        <v>61</v>
      </c>
    </row>
    <row r="567" spans="1:6">
      <c r="A567" s="24">
        <v>7.225</v>
      </c>
      <c r="B567" s="24">
        <v>14</v>
      </c>
      <c r="C567" s="24">
        <v>63.5</v>
      </c>
      <c r="D567" s="24" t="s">
        <v>61</v>
      </c>
      <c r="E567" s="24" t="s">
        <v>62</v>
      </c>
      <c r="F567" s="24" t="s">
        <v>61</v>
      </c>
    </row>
    <row r="568" spans="1:6">
      <c r="A568" s="24">
        <v>8.7</v>
      </c>
      <c r="B568" s="24">
        <v>12</v>
      </c>
      <c r="C568" s="24">
        <v>67.8</v>
      </c>
      <c r="D568" s="24" t="s">
        <v>61</v>
      </c>
      <c r="E568" s="24" t="s">
        <v>64</v>
      </c>
      <c r="F568" s="24" t="s">
        <v>61</v>
      </c>
    </row>
    <row r="569" spans="1:6">
      <c r="A569" s="24">
        <v>10.7</v>
      </c>
      <c r="B569" s="24">
        <v>18</v>
      </c>
      <c r="C569" s="24">
        <v>72.5</v>
      </c>
      <c r="D569" s="24" t="s">
        <v>61</v>
      </c>
      <c r="E569" s="24" t="s">
        <v>64</v>
      </c>
      <c r="F569" s="24" t="s">
        <v>63</v>
      </c>
    </row>
    <row r="570" spans="1:6">
      <c r="A570" s="24">
        <v>1.325</v>
      </c>
      <c r="B570" s="24">
        <v>5</v>
      </c>
      <c r="C570" s="24">
        <v>48.9</v>
      </c>
      <c r="D570" s="24" t="s">
        <v>61</v>
      </c>
      <c r="E570" s="24" t="s">
        <v>64</v>
      </c>
      <c r="F570" s="24" t="s">
        <v>61</v>
      </c>
    </row>
    <row r="571" spans="1:6">
      <c r="A571" s="24">
        <v>13.375</v>
      </c>
      <c r="B571" s="24">
        <v>19</v>
      </c>
      <c r="C571" s="24">
        <v>75.6</v>
      </c>
      <c r="D571" s="24" t="s">
        <v>61</v>
      </c>
      <c r="E571" s="24" t="s">
        <v>62</v>
      </c>
      <c r="F571" s="24" t="s">
        <v>63</v>
      </c>
    </row>
    <row r="572" spans="1:6">
      <c r="A572" s="24">
        <v>11.9</v>
      </c>
      <c r="B572" s="24">
        <v>17</v>
      </c>
      <c r="C572" s="24">
        <v>75.8</v>
      </c>
      <c r="D572" s="24" t="s">
        <v>61</v>
      </c>
      <c r="E572" s="24" t="s">
        <v>62</v>
      </c>
      <c r="F572" s="24" t="s">
        <v>63</v>
      </c>
    </row>
    <row r="573" spans="1:6">
      <c r="A573" s="24">
        <v>8.625</v>
      </c>
      <c r="B573" s="24">
        <v>13</v>
      </c>
      <c r="C573" s="24">
        <v>67.8</v>
      </c>
      <c r="D573" s="24" t="s">
        <v>63</v>
      </c>
      <c r="E573" s="24" t="s">
        <v>64</v>
      </c>
      <c r="F573" s="24" t="s">
        <v>61</v>
      </c>
    </row>
    <row r="574" spans="1:6">
      <c r="A574" s="24">
        <v>6.9</v>
      </c>
      <c r="B574" s="24">
        <v>9</v>
      </c>
      <c r="C574" s="24">
        <v>60.6</v>
      </c>
      <c r="D574" s="24" t="s">
        <v>61</v>
      </c>
      <c r="E574" s="24" t="s">
        <v>64</v>
      </c>
      <c r="F574" s="24" t="s">
        <v>61</v>
      </c>
    </row>
    <row r="575" spans="1:6">
      <c r="A575" s="24">
        <v>2.25</v>
      </c>
      <c r="B575" s="24">
        <v>7</v>
      </c>
      <c r="C575" s="24">
        <v>53.2</v>
      </c>
      <c r="D575" s="24" t="s">
        <v>61</v>
      </c>
      <c r="E575" s="24" t="s">
        <v>62</v>
      </c>
      <c r="F575" s="24" t="s">
        <v>61</v>
      </c>
    </row>
    <row r="576" spans="1:6">
      <c r="A576" s="24">
        <v>10.025</v>
      </c>
      <c r="B576" s="24">
        <v>16</v>
      </c>
      <c r="C576" s="24">
        <v>67.6</v>
      </c>
      <c r="D576" s="24" t="s">
        <v>61</v>
      </c>
      <c r="E576" s="24" t="s">
        <v>64</v>
      </c>
      <c r="F576" s="24" t="s">
        <v>61</v>
      </c>
    </row>
    <row r="577" spans="1:6">
      <c r="A577" s="24">
        <v>13.05</v>
      </c>
      <c r="B577" s="24">
        <v>16</v>
      </c>
      <c r="C577" s="24">
        <v>73</v>
      </c>
      <c r="D577" s="24" t="s">
        <v>61</v>
      </c>
      <c r="E577" s="24" t="s">
        <v>62</v>
      </c>
      <c r="F577" s="24" t="s">
        <v>61</v>
      </c>
    </row>
    <row r="578" spans="1:6">
      <c r="A578" s="24">
        <v>12.325</v>
      </c>
      <c r="B578" s="24">
        <v>17</v>
      </c>
      <c r="C578" s="24">
        <v>78.4</v>
      </c>
      <c r="D578" s="24" t="s">
        <v>61</v>
      </c>
      <c r="E578" s="24" t="s">
        <v>62</v>
      </c>
      <c r="F578" s="24" t="s">
        <v>63</v>
      </c>
    </row>
    <row r="579" spans="1:6">
      <c r="A579" s="24">
        <v>10.7</v>
      </c>
      <c r="B579" s="24">
        <v>17</v>
      </c>
      <c r="C579" s="24">
        <v>72.6</v>
      </c>
      <c r="D579" s="24" t="s">
        <v>63</v>
      </c>
      <c r="E579" s="24" t="s">
        <v>64</v>
      </c>
      <c r="F579" s="24" t="s">
        <v>61</v>
      </c>
    </row>
    <row r="580" spans="1:6">
      <c r="A580" s="24">
        <v>9.1</v>
      </c>
      <c r="B580" s="24">
        <v>18</v>
      </c>
      <c r="C580" s="24">
        <v>68.3</v>
      </c>
      <c r="D580" s="24" t="s">
        <v>61</v>
      </c>
      <c r="E580" s="24" t="s">
        <v>62</v>
      </c>
      <c r="F580" s="24" t="s">
        <v>63</v>
      </c>
    </row>
    <row r="581" spans="1:6">
      <c r="A581" s="24">
        <v>8.225</v>
      </c>
      <c r="B581" s="24">
        <v>7</v>
      </c>
      <c r="C581" s="24">
        <v>65.7</v>
      </c>
      <c r="D581" s="24" t="s">
        <v>61</v>
      </c>
      <c r="E581" s="24" t="s">
        <v>62</v>
      </c>
      <c r="F581" s="24" t="s">
        <v>61</v>
      </c>
    </row>
    <row r="582" spans="1:6">
      <c r="A582" s="24">
        <v>5.15</v>
      </c>
      <c r="B582" s="24">
        <v>7</v>
      </c>
      <c r="C582" s="24">
        <v>58</v>
      </c>
      <c r="D582" s="24" t="s">
        <v>61</v>
      </c>
      <c r="E582" s="24" t="s">
        <v>62</v>
      </c>
      <c r="F582" s="24" t="s">
        <v>61</v>
      </c>
    </row>
    <row r="583" spans="1:6">
      <c r="A583" s="24">
        <v>8</v>
      </c>
      <c r="B583" s="24">
        <v>12</v>
      </c>
      <c r="C583" s="24">
        <v>64.1</v>
      </c>
      <c r="D583" s="24" t="s">
        <v>61</v>
      </c>
      <c r="E583" s="24" t="s">
        <v>64</v>
      </c>
      <c r="F583" s="24" t="s">
        <v>61</v>
      </c>
    </row>
    <row r="584" spans="1:6">
      <c r="A584" s="24">
        <v>6.05</v>
      </c>
      <c r="B584" s="24">
        <v>12</v>
      </c>
      <c r="C584" s="24">
        <v>60.3</v>
      </c>
      <c r="D584" s="24" t="s">
        <v>61</v>
      </c>
      <c r="E584" s="24" t="s">
        <v>64</v>
      </c>
      <c r="F584" s="24" t="s">
        <v>61</v>
      </c>
    </row>
    <row r="585" spans="1:6">
      <c r="A585" s="24">
        <v>4.45</v>
      </c>
      <c r="B585" s="24">
        <v>8</v>
      </c>
      <c r="C585" s="24">
        <v>55.1</v>
      </c>
      <c r="D585" s="24" t="s">
        <v>61</v>
      </c>
      <c r="E585" s="24" t="s">
        <v>64</v>
      </c>
      <c r="F585" s="24" t="s">
        <v>61</v>
      </c>
    </row>
    <row r="586" spans="1:6">
      <c r="A586" s="24">
        <v>5.35</v>
      </c>
      <c r="B586" s="24">
        <v>8</v>
      </c>
      <c r="C586" s="24">
        <v>55.2</v>
      </c>
      <c r="D586" s="24" t="s">
        <v>61</v>
      </c>
      <c r="E586" s="24" t="s">
        <v>62</v>
      </c>
      <c r="F586" s="24" t="s">
        <v>61</v>
      </c>
    </row>
    <row r="587" spans="1:6">
      <c r="A587" s="24">
        <v>8.825</v>
      </c>
      <c r="B587" s="24">
        <v>14</v>
      </c>
      <c r="C587" s="24">
        <v>71.9</v>
      </c>
      <c r="D587" s="24" t="s">
        <v>61</v>
      </c>
      <c r="E587" s="24" t="s">
        <v>62</v>
      </c>
      <c r="F587" s="24" t="s">
        <v>61</v>
      </c>
    </row>
    <row r="588" spans="1:6">
      <c r="A588" s="24">
        <v>8.925</v>
      </c>
      <c r="B588" s="24">
        <v>11</v>
      </c>
      <c r="C588" s="24">
        <v>65.6</v>
      </c>
      <c r="D588" s="24" t="s">
        <v>63</v>
      </c>
      <c r="E588" s="24" t="s">
        <v>62</v>
      </c>
      <c r="F588" s="24" t="s">
        <v>63</v>
      </c>
    </row>
    <row r="589" spans="1:6">
      <c r="A589" s="24">
        <v>12.375</v>
      </c>
      <c r="B589" s="24">
        <v>17</v>
      </c>
      <c r="C589" s="24">
        <v>71.1</v>
      </c>
      <c r="D589" s="24" t="s">
        <v>61</v>
      </c>
      <c r="E589" s="24" t="s">
        <v>62</v>
      </c>
      <c r="F589" s="24" t="s">
        <v>61</v>
      </c>
    </row>
    <row r="590" spans="1:6">
      <c r="A590" s="24">
        <v>9.475</v>
      </c>
      <c r="B590" s="24">
        <v>13</v>
      </c>
      <c r="C590" s="24">
        <v>69.6</v>
      </c>
      <c r="D590" s="24" t="s">
        <v>61</v>
      </c>
      <c r="E590" s="24" t="s">
        <v>62</v>
      </c>
      <c r="F590" s="24" t="s">
        <v>61</v>
      </c>
    </row>
    <row r="591" spans="1:6">
      <c r="A591" s="24">
        <v>8.35</v>
      </c>
      <c r="B591" s="24">
        <v>13</v>
      </c>
      <c r="C591" s="24">
        <v>67.9</v>
      </c>
      <c r="D591" s="24" t="s">
        <v>61</v>
      </c>
      <c r="E591" s="24" t="s">
        <v>64</v>
      </c>
      <c r="F591" s="24" t="s">
        <v>61</v>
      </c>
    </row>
    <row r="592" spans="1:6">
      <c r="A592" s="24">
        <v>9.15</v>
      </c>
      <c r="B592" s="24">
        <v>15</v>
      </c>
      <c r="C592" s="24">
        <v>65.8</v>
      </c>
      <c r="D592" s="24" t="s">
        <v>61</v>
      </c>
      <c r="E592" s="24" t="s">
        <v>64</v>
      </c>
      <c r="F592" s="24" t="s">
        <v>61</v>
      </c>
    </row>
    <row r="593" spans="1:6">
      <c r="A593" s="24">
        <v>2.25</v>
      </c>
      <c r="B593" s="24">
        <v>5</v>
      </c>
      <c r="C593" s="24">
        <v>53</v>
      </c>
      <c r="D593" s="24" t="s">
        <v>61</v>
      </c>
      <c r="E593" s="24" t="s">
        <v>64</v>
      </c>
      <c r="F593" s="24" t="s">
        <v>61</v>
      </c>
    </row>
    <row r="594" spans="1:6">
      <c r="A594" s="24">
        <v>8.025</v>
      </c>
      <c r="B594" s="24">
        <v>10</v>
      </c>
      <c r="C594" s="24">
        <v>61.4</v>
      </c>
      <c r="D594" s="24" t="s">
        <v>61</v>
      </c>
      <c r="E594" s="24" t="s">
        <v>64</v>
      </c>
      <c r="F594" s="24" t="s">
        <v>61</v>
      </c>
    </row>
    <row r="595" spans="1:6">
      <c r="A595" s="24">
        <v>8.7</v>
      </c>
      <c r="B595" s="24">
        <v>15</v>
      </c>
      <c r="C595" s="24">
        <v>63.7</v>
      </c>
      <c r="D595" s="24" t="s">
        <v>61</v>
      </c>
      <c r="E595" s="24" t="s">
        <v>64</v>
      </c>
      <c r="F595" s="24" t="s">
        <v>61</v>
      </c>
    </row>
    <row r="596" spans="1:6">
      <c r="A596" s="24">
        <v>7.825</v>
      </c>
      <c r="B596" s="24">
        <v>11</v>
      </c>
      <c r="C596" s="24">
        <v>62.8</v>
      </c>
      <c r="D596" s="24" t="s">
        <v>61</v>
      </c>
      <c r="E596" s="24" t="s">
        <v>62</v>
      </c>
      <c r="F596" s="24" t="s">
        <v>61</v>
      </c>
    </row>
    <row r="597" spans="1:6">
      <c r="A597" s="24">
        <v>1.45</v>
      </c>
      <c r="B597" s="24">
        <v>3</v>
      </c>
      <c r="C597" s="24">
        <v>45.3</v>
      </c>
      <c r="D597" s="24" t="s">
        <v>61</v>
      </c>
      <c r="E597" s="24" t="s">
        <v>64</v>
      </c>
      <c r="F597" s="24" t="s">
        <v>61</v>
      </c>
    </row>
    <row r="598" spans="1:6">
      <c r="A598" s="24">
        <v>3.925</v>
      </c>
      <c r="B598" s="24">
        <v>6</v>
      </c>
      <c r="C598" s="24">
        <v>56.4</v>
      </c>
      <c r="D598" s="24" t="s">
        <v>61</v>
      </c>
      <c r="E598" s="24" t="s">
        <v>64</v>
      </c>
      <c r="F598" s="24" t="s">
        <v>61</v>
      </c>
    </row>
    <row r="599" spans="1:6">
      <c r="A599" s="24">
        <v>2.825</v>
      </c>
      <c r="B599" s="24">
        <v>7</v>
      </c>
      <c r="C599" s="24">
        <v>51.9</v>
      </c>
      <c r="D599" s="24" t="s">
        <v>61</v>
      </c>
      <c r="E599" s="24" t="s">
        <v>64</v>
      </c>
      <c r="F599" s="24" t="s">
        <v>63</v>
      </c>
    </row>
    <row r="600" spans="1:6">
      <c r="A600" s="24">
        <v>8.975</v>
      </c>
      <c r="B600" s="24">
        <v>12</v>
      </c>
      <c r="C600" s="24">
        <v>65.9</v>
      </c>
      <c r="D600" s="24" t="s">
        <v>61</v>
      </c>
      <c r="E600" s="24" t="s">
        <v>64</v>
      </c>
      <c r="F600" s="24" t="s">
        <v>63</v>
      </c>
    </row>
    <row r="601" spans="1:6">
      <c r="A601" s="24">
        <v>6.275</v>
      </c>
      <c r="B601" s="24">
        <v>14</v>
      </c>
      <c r="C601" s="24">
        <v>61.1</v>
      </c>
      <c r="D601" s="24" t="s">
        <v>61</v>
      </c>
      <c r="E601" s="24" t="s">
        <v>62</v>
      </c>
      <c r="F601" s="24" t="s">
        <v>61</v>
      </c>
    </row>
    <row r="602" spans="1:6">
      <c r="A602" s="24">
        <v>11.8</v>
      </c>
      <c r="B602" s="24">
        <v>13</v>
      </c>
      <c r="C602" s="24">
        <v>73.5</v>
      </c>
      <c r="D602" s="24" t="s">
        <v>61</v>
      </c>
      <c r="E602" s="24" t="s">
        <v>64</v>
      </c>
      <c r="F602" s="24" t="s">
        <v>61</v>
      </c>
    </row>
    <row r="603" spans="1:6">
      <c r="A603" s="24">
        <v>11.8</v>
      </c>
      <c r="B603" s="24">
        <v>19</v>
      </c>
      <c r="C603" s="24">
        <v>74.6</v>
      </c>
      <c r="D603" s="24" t="s">
        <v>61</v>
      </c>
      <c r="E603" s="24" t="s">
        <v>64</v>
      </c>
      <c r="F603" s="24" t="s">
        <v>61</v>
      </c>
    </row>
    <row r="604" spans="1:6">
      <c r="A604" s="24">
        <v>9.375</v>
      </c>
      <c r="B604" s="24">
        <v>15</v>
      </c>
      <c r="C604" s="24">
        <v>73.1</v>
      </c>
      <c r="D604" s="24" t="s">
        <v>61</v>
      </c>
      <c r="E604" s="24" t="s">
        <v>64</v>
      </c>
      <c r="F604" s="24" t="s">
        <v>61</v>
      </c>
    </row>
    <row r="605" spans="1:6">
      <c r="A605" s="24">
        <v>7.675</v>
      </c>
      <c r="B605" s="24">
        <v>14</v>
      </c>
      <c r="C605" s="24">
        <v>66.4</v>
      </c>
      <c r="D605" s="24" t="s">
        <v>61</v>
      </c>
      <c r="E605" s="24" t="s">
        <v>64</v>
      </c>
      <c r="F605" s="24" t="s">
        <v>61</v>
      </c>
    </row>
    <row r="606" spans="1:6">
      <c r="A606" s="24">
        <v>2.65</v>
      </c>
      <c r="B606" s="24">
        <v>7</v>
      </c>
      <c r="C606" s="24">
        <v>51.5</v>
      </c>
      <c r="D606" s="24" t="s">
        <v>61</v>
      </c>
      <c r="E606" s="24" t="s">
        <v>64</v>
      </c>
      <c r="F606" s="24" t="s">
        <v>61</v>
      </c>
    </row>
    <row r="607" spans="1:6">
      <c r="A607" s="24">
        <v>8.575</v>
      </c>
      <c r="B607" s="24">
        <v>16</v>
      </c>
      <c r="C607" s="24">
        <v>67.1</v>
      </c>
      <c r="D607" s="24" t="s">
        <v>61</v>
      </c>
      <c r="E607" s="24" t="s">
        <v>62</v>
      </c>
      <c r="F607" s="24" t="s">
        <v>63</v>
      </c>
    </row>
    <row r="608" spans="1:6">
      <c r="A608" s="24">
        <v>9.875</v>
      </c>
      <c r="B608" s="24">
        <v>16</v>
      </c>
      <c r="C608" s="24">
        <v>66.3</v>
      </c>
      <c r="D608" s="24" t="s">
        <v>61</v>
      </c>
      <c r="E608" s="24" t="s">
        <v>64</v>
      </c>
      <c r="F608" s="24" t="s">
        <v>61</v>
      </c>
    </row>
    <row r="609" spans="1:6">
      <c r="A609" s="24">
        <v>10.825</v>
      </c>
      <c r="B609" s="24">
        <v>16</v>
      </c>
      <c r="C609" s="24">
        <v>78.9</v>
      </c>
      <c r="D609" s="24" t="s">
        <v>63</v>
      </c>
      <c r="E609" s="24" t="s">
        <v>62</v>
      </c>
      <c r="F609" s="24" t="s">
        <v>61</v>
      </c>
    </row>
    <row r="610" spans="1:6">
      <c r="A610" s="24">
        <v>4.825</v>
      </c>
      <c r="B610" s="24">
        <v>7</v>
      </c>
      <c r="C610" s="24">
        <v>55.4</v>
      </c>
      <c r="D610" s="24" t="s">
        <v>61</v>
      </c>
      <c r="E610" s="24" t="s">
        <v>62</v>
      </c>
      <c r="F610" s="24" t="s">
        <v>61</v>
      </c>
    </row>
    <row r="611" spans="1:6">
      <c r="A611" s="24">
        <v>4.25</v>
      </c>
      <c r="B611" s="24">
        <v>7</v>
      </c>
      <c r="C611" s="24">
        <v>51.1</v>
      </c>
      <c r="D611" s="24" t="s">
        <v>61</v>
      </c>
      <c r="E611" s="24" t="s">
        <v>64</v>
      </c>
      <c r="F611" s="24" t="s">
        <v>61</v>
      </c>
    </row>
    <row r="612" spans="1:6">
      <c r="A612" s="24">
        <v>9.75</v>
      </c>
      <c r="B612" s="24">
        <v>16</v>
      </c>
      <c r="C612" s="24">
        <v>73.7</v>
      </c>
      <c r="D612" s="24" t="s">
        <v>61</v>
      </c>
      <c r="E612" s="24" t="s">
        <v>62</v>
      </c>
      <c r="F612" s="24" t="s">
        <v>63</v>
      </c>
    </row>
    <row r="613" spans="1:6">
      <c r="A613" s="24">
        <v>8.55</v>
      </c>
      <c r="B613" s="24">
        <v>15</v>
      </c>
      <c r="C613" s="24">
        <v>63.2</v>
      </c>
      <c r="D613" s="24" t="s">
        <v>61</v>
      </c>
      <c r="E613" s="24" t="s">
        <v>64</v>
      </c>
      <c r="F613" s="24" t="s">
        <v>61</v>
      </c>
    </row>
    <row r="614" spans="1:6">
      <c r="A614" s="24">
        <v>8.6</v>
      </c>
      <c r="B614" s="24">
        <v>12</v>
      </c>
      <c r="C614" s="24">
        <v>68.6</v>
      </c>
      <c r="D614" s="24" t="s">
        <v>61</v>
      </c>
      <c r="E614" s="24" t="s">
        <v>64</v>
      </c>
      <c r="F614" s="24" t="s">
        <v>63</v>
      </c>
    </row>
    <row r="615" spans="1:6">
      <c r="A615" s="24">
        <v>3.7</v>
      </c>
      <c r="B615" s="24">
        <v>6</v>
      </c>
      <c r="C615" s="24">
        <v>52.7</v>
      </c>
      <c r="D615" s="24" t="s">
        <v>61</v>
      </c>
      <c r="E615" s="24" t="s">
        <v>64</v>
      </c>
      <c r="F615" s="24" t="s">
        <v>61</v>
      </c>
    </row>
    <row r="616" spans="1:6">
      <c r="A616" s="24">
        <v>8.275</v>
      </c>
      <c r="B616" s="24">
        <v>11</v>
      </c>
      <c r="C616" s="24">
        <v>61.8</v>
      </c>
      <c r="D616" s="24" t="s">
        <v>61</v>
      </c>
      <c r="E616" s="24" t="s">
        <v>64</v>
      </c>
      <c r="F616" s="24" t="s">
        <v>61</v>
      </c>
    </row>
    <row r="617" spans="1:6">
      <c r="A617" s="24">
        <v>8.125</v>
      </c>
      <c r="B617" s="24">
        <v>13</v>
      </c>
      <c r="C617" s="24">
        <v>63.3</v>
      </c>
      <c r="D617" s="24" t="s">
        <v>61</v>
      </c>
      <c r="E617" s="24" t="s">
        <v>64</v>
      </c>
      <c r="F617" s="24" t="s">
        <v>61</v>
      </c>
    </row>
    <row r="618" spans="1:6">
      <c r="A618" s="24">
        <v>10.675</v>
      </c>
      <c r="B618" s="24">
        <v>15</v>
      </c>
      <c r="C618" s="24">
        <v>76.6</v>
      </c>
      <c r="D618" s="24" t="s">
        <v>61</v>
      </c>
      <c r="E618" s="24" t="s">
        <v>62</v>
      </c>
      <c r="F618" s="24" t="s">
        <v>63</v>
      </c>
    </row>
    <row r="619" spans="1:6">
      <c r="A619" s="24">
        <v>7.65</v>
      </c>
      <c r="B619" s="24">
        <v>13</v>
      </c>
      <c r="C619" s="24">
        <v>62.5</v>
      </c>
      <c r="D619" s="24" t="s">
        <v>61</v>
      </c>
      <c r="E619" s="24" t="s">
        <v>64</v>
      </c>
      <c r="F619" s="24" t="s">
        <v>61</v>
      </c>
    </row>
    <row r="620" spans="1:6">
      <c r="A620" s="24">
        <v>9.175</v>
      </c>
      <c r="B620" s="24">
        <v>18</v>
      </c>
      <c r="C620" s="24">
        <v>69.4</v>
      </c>
      <c r="D620" s="24" t="s">
        <v>63</v>
      </c>
      <c r="E620" s="24" t="s">
        <v>62</v>
      </c>
      <c r="F620" s="24" t="s">
        <v>61</v>
      </c>
    </row>
    <row r="621" spans="1:6">
      <c r="A621" s="24">
        <v>8.25</v>
      </c>
      <c r="B621" s="24">
        <v>15</v>
      </c>
      <c r="C621" s="24">
        <v>69.4</v>
      </c>
      <c r="D621" s="24" t="s">
        <v>61</v>
      </c>
      <c r="E621" s="24" t="s">
        <v>64</v>
      </c>
      <c r="F621" s="24" t="s">
        <v>61</v>
      </c>
    </row>
    <row r="622" spans="1:6">
      <c r="A622" s="24">
        <v>3.675</v>
      </c>
      <c r="B622" s="24">
        <v>3</v>
      </c>
      <c r="C622" s="24">
        <v>54.2</v>
      </c>
      <c r="D622" s="24" t="s">
        <v>61</v>
      </c>
      <c r="E622" s="24" t="s">
        <v>62</v>
      </c>
      <c r="F622" s="24" t="s">
        <v>63</v>
      </c>
    </row>
    <row r="623" spans="1:6">
      <c r="A623" s="24">
        <v>10.625</v>
      </c>
      <c r="B623" s="24">
        <v>16</v>
      </c>
      <c r="C623" s="24">
        <v>74.2</v>
      </c>
      <c r="D623" s="24" t="s">
        <v>63</v>
      </c>
      <c r="E623" s="24" t="s">
        <v>62</v>
      </c>
      <c r="F623" s="24" t="s">
        <v>63</v>
      </c>
    </row>
    <row r="624" spans="1:6">
      <c r="A624" s="24">
        <v>8.2</v>
      </c>
      <c r="B624" s="24">
        <v>12</v>
      </c>
      <c r="C624" s="24">
        <v>66.3</v>
      </c>
      <c r="D624" s="24" t="s">
        <v>61</v>
      </c>
      <c r="E624" s="24" t="s">
        <v>64</v>
      </c>
      <c r="F624" s="24" t="s">
        <v>61</v>
      </c>
    </row>
    <row r="625" spans="1:6">
      <c r="A625" s="24">
        <v>7.675</v>
      </c>
      <c r="B625" s="24">
        <v>12</v>
      </c>
      <c r="C625" s="24">
        <v>64.1</v>
      </c>
      <c r="D625" s="24" t="s">
        <v>61</v>
      </c>
      <c r="E625" s="24" t="s">
        <v>62</v>
      </c>
      <c r="F625" s="24" t="s">
        <v>61</v>
      </c>
    </row>
    <row r="626" spans="1:6">
      <c r="A626" s="24">
        <v>2.725</v>
      </c>
      <c r="B626" s="24">
        <v>5</v>
      </c>
      <c r="C626" s="24">
        <v>50.5</v>
      </c>
      <c r="D626" s="24" t="s">
        <v>61</v>
      </c>
      <c r="E626" s="24" t="s">
        <v>62</v>
      </c>
      <c r="F626" s="24" t="s">
        <v>61</v>
      </c>
    </row>
    <row r="627" spans="1:6">
      <c r="A627" s="24">
        <v>8.35</v>
      </c>
      <c r="B627" s="24">
        <v>12</v>
      </c>
      <c r="C627" s="24">
        <v>66</v>
      </c>
      <c r="D627" s="24" t="s">
        <v>61</v>
      </c>
      <c r="E627" s="24" t="s">
        <v>62</v>
      </c>
      <c r="F627" s="24" t="s">
        <v>63</v>
      </c>
    </row>
    <row r="628" spans="1:6">
      <c r="A628" s="24">
        <v>9.225</v>
      </c>
      <c r="B628" s="24">
        <v>14</v>
      </c>
      <c r="C628" s="24">
        <v>75.1</v>
      </c>
      <c r="D628" s="24" t="s">
        <v>61</v>
      </c>
      <c r="E628" s="24" t="s">
        <v>64</v>
      </c>
      <c r="F628" s="24" t="s">
        <v>61</v>
      </c>
    </row>
    <row r="629" spans="1:6">
      <c r="A629" s="24">
        <v>2.925</v>
      </c>
      <c r="B629" s="24">
        <v>6</v>
      </c>
      <c r="C629" s="24">
        <v>49.2</v>
      </c>
      <c r="D629" s="24" t="s">
        <v>61</v>
      </c>
      <c r="E629" s="24" t="s">
        <v>64</v>
      </c>
      <c r="F629" s="24" t="s">
        <v>61</v>
      </c>
    </row>
    <row r="630" spans="1:6">
      <c r="A630" s="24">
        <v>8.35</v>
      </c>
      <c r="B630" s="24">
        <v>19</v>
      </c>
      <c r="C630" s="24">
        <v>66.3</v>
      </c>
      <c r="D630" s="24" t="s">
        <v>61</v>
      </c>
      <c r="E630" s="24" t="s">
        <v>64</v>
      </c>
      <c r="F630" s="24" t="s">
        <v>61</v>
      </c>
    </row>
    <row r="631" spans="1:6">
      <c r="A631" s="24">
        <v>3.7</v>
      </c>
      <c r="B631" s="24">
        <v>9</v>
      </c>
      <c r="C631" s="24">
        <v>57.3</v>
      </c>
      <c r="D631" s="24" t="s">
        <v>61</v>
      </c>
      <c r="E631" s="24" t="s">
        <v>64</v>
      </c>
      <c r="F631" s="24" t="s">
        <v>61</v>
      </c>
    </row>
    <row r="632" spans="1:6">
      <c r="A632" s="24">
        <v>6.425</v>
      </c>
      <c r="B632" s="24">
        <v>11</v>
      </c>
      <c r="C632" s="24">
        <v>63.5</v>
      </c>
      <c r="D632" s="24" t="s">
        <v>61</v>
      </c>
      <c r="E632" s="24" t="s">
        <v>62</v>
      </c>
      <c r="F632" s="24" t="s">
        <v>61</v>
      </c>
    </row>
    <row r="633" spans="1:6">
      <c r="A633" s="24">
        <v>8.775</v>
      </c>
      <c r="B633" s="24">
        <v>10</v>
      </c>
      <c r="C633" s="24">
        <v>66.5</v>
      </c>
      <c r="D633" s="24" t="s">
        <v>61</v>
      </c>
      <c r="E633" s="24" t="s">
        <v>64</v>
      </c>
      <c r="F633" s="24" t="s">
        <v>61</v>
      </c>
    </row>
    <row r="634" spans="1:6">
      <c r="A634" s="24">
        <v>5.65</v>
      </c>
      <c r="B634" s="24">
        <v>7</v>
      </c>
      <c r="C634" s="24">
        <v>56.7</v>
      </c>
      <c r="D634" s="24" t="s">
        <v>61</v>
      </c>
      <c r="E634" s="24" t="s">
        <v>62</v>
      </c>
      <c r="F634" s="24" t="s">
        <v>61</v>
      </c>
    </row>
    <row r="635" spans="1:6">
      <c r="A635" s="24">
        <v>10.2</v>
      </c>
      <c r="B635" s="24">
        <v>16</v>
      </c>
      <c r="C635" s="24">
        <v>68.7</v>
      </c>
      <c r="D635" s="24" t="s">
        <v>61</v>
      </c>
      <c r="E635" s="24" t="s">
        <v>62</v>
      </c>
      <c r="F635" s="24" t="s">
        <v>61</v>
      </c>
    </row>
    <row r="636" spans="1:6">
      <c r="A636" s="24">
        <v>2.025</v>
      </c>
      <c r="B636" s="24">
        <v>5</v>
      </c>
      <c r="C636" s="24">
        <v>52.8</v>
      </c>
      <c r="D636" s="24" t="s">
        <v>61</v>
      </c>
      <c r="E636" s="24" t="s">
        <v>64</v>
      </c>
      <c r="F636" s="24" t="s">
        <v>61</v>
      </c>
    </row>
    <row r="637" spans="1:6">
      <c r="A637" s="24">
        <v>6.175</v>
      </c>
      <c r="B637" s="24">
        <v>8</v>
      </c>
      <c r="C637" s="24">
        <v>54.9</v>
      </c>
      <c r="D637" s="24" t="s">
        <v>61</v>
      </c>
      <c r="E637" s="24" t="s">
        <v>64</v>
      </c>
      <c r="F637" s="24" t="s">
        <v>61</v>
      </c>
    </row>
    <row r="638" spans="1:6">
      <c r="A638" s="24">
        <v>9.05</v>
      </c>
      <c r="B638" s="24">
        <v>15</v>
      </c>
      <c r="C638" s="24">
        <v>65.3</v>
      </c>
      <c r="D638" s="24" t="s">
        <v>61</v>
      </c>
      <c r="E638" s="24" t="s">
        <v>62</v>
      </c>
      <c r="F638" s="24" t="s">
        <v>63</v>
      </c>
    </row>
    <row r="639" spans="1:6">
      <c r="A639" s="24">
        <v>7</v>
      </c>
      <c r="B639" s="24">
        <v>10</v>
      </c>
      <c r="C639" s="24">
        <v>62.8</v>
      </c>
      <c r="D639" s="24" t="s">
        <v>63</v>
      </c>
      <c r="E639" s="24" t="s">
        <v>62</v>
      </c>
      <c r="F639" s="24" t="s">
        <v>63</v>
      </c>
    </row>
    <row r="640" spans="1:6">
      <c r="A640" s="24">
        <v>5.025</v>
      </c>
      <c r="B640" s="24">
        <v>10</v>
      </c>
      <c r="C640" s="24">
        <v>64.4</v>
      </c>
      <c r="D640" s="24" t="s">
        <v>61</v>
      </c>
      <c r="E640" s="24" t="s">
        <v>64</v>
      </c>
      <c r="F640" s="24" t="s">
        <v>61</v>
      </c>
    </row>
    <row r="641" spans="1:6">
      <c r="A641" s="24">
        <v>7.55</v>
      </c>
      <c r="B641" s="24">
        <v>13</v>
      </c>
      <c r="C641" s="24">
        <v>65</v>
      </c>
      <c r="D641" s="24" t="s">
        <v>61</v>
      </c>
      <c r="E641" s="24" t="s">
        <v>64</v>
      </c>
      <c r="F641" s="24" t="s">
        <v>61</v>
      </c>
    </row>
    <row r="642" spans="1:6">
      <c r="A642" s="24">
        <v>14.55</v>
      </c>
      <c r="B642" s="24">
        <v>18</v>
      </c>
      <c r="C642" s="24">
        <v>74.9</v>
      </c>
      <c r="D642" s="24" t="s">
        <v>61</v>
      </c>
      <c r="E642" s="24" t="s">
        <v>62</v>
      </c>
      <c r="F642" s="24" t="s">
        <v>61</v>
      </c>
    </row>
    <row r="643" spans="1:6">
      <c r="A643" s="24">
        <v>6.975</v>
      </c>
      <c r="B643" s="24">
        <v>12</v>
      </c>
      <c r="C643" s="24">
        <v>64</v>
      </c>
      <c r="D643" s="24" t="s">
        <v>61</v>
      </c>
      <c r="E643" s="24" t="s">
        <v>62</v>
      </c>
      <c r="F643" s="24" t="s">
        <v>63</v>
      </c>
    </row>
    <row r="644" spans="1:6">
      <c r="A644" s="24">
        <v>7.95</v>
      </c>
      <c r="B644" s="24">
        <v>13</v>
      </c>
      <c r="C644" s="24">
        <v>66</v>
      </c>
      <c r="D644" s="24" t="s">
        <v>63</v>
      </c>
      <c r="E644" s="24" t="s">
        <v>64</v>
      </c>
      <c r="F644" s="24" t="s">
        <v>61</v>
      </c>
    </row>
    <row r="645" spans="1:6">
      <c r="A645" s="24">
        <v>10.875</v>
      </c>
      <c r="B645" s="24">
        <v>19</v>
      </c>
      <c r="C645" s="24">
        <v>73.2</v>
      </c>
      <c r="D645" s="24" t="s">
        <v>63</v>
      </c>
      <c r="E645" s="24" t="s">
        <v>62</v>
      </c>
      <c r="F645" s="24" t="s">
        <v>61</v>
      </c>
    </row>
    <row r="646" spans="1:6">
      <c r="A646" s="24">
        <v>7.325</v>
      </c>
      <c r="B646" s="24">
        <v>10</v>
      </c>
      <c r="C646" s="24">
        <v>66.9</v>
      </c>
      <c r="D646" s="24" t="s">
        <v>61</v>
      </c>
      <c r="E646" s="24" t="s">
        <v>62</v>
      </c>
      <c r="F646" s="24" t="s">
        <v>61</v>
      </c>
    </row>
    <row r="647" spans="1:6">
      <c r="A647" s="24">
        <v>13.375</v>
      </c>
      <c r="B647" s="24">
        <v>19</v>
      </c>
      <c r="C647" s="24">
        <v>76.8</v>
      </c>
      <c r="D647" s="24" t="s">
        <v>61</v>
      </c>
      <c r="E647" s="24" t="s">
        <v>62</v>
      </c>
      <c r="F647" s="24" t="s">
        <v>61</v>
      </c>
    </row>
    <row r="648" spans="1:6">
      <c r="A648" s="24">
        <v>7.85</v>
      </c>
      <c r="B648" s="24">
        <v>16</v>
      </c>
      <c r="C648" s="24">
        <v>68.9</v>
      </c>
      <c r="D648" s="24" t="s">
        <v>61</v>
      </c>
      <c r="E648" s="24" t="s">
        <v>64</v>
      </c>
      <c r="F648" s="24" t="s">
        <v>61</v>
      </c>
    </row>
    <row r="649" spans="1:6">
      <c r="A649" s="24">
        <v>9.1</v>
      </c>
      <c r="B649" s="24">
        <v>13</v>
      </c>
      <c r="C649" s="24">
        <v>65</v>
      </c>
      <c r="D649" s="24" t="s">
        <v>61</v>
      </c>
      <c r="E649" s="24" t="s">
        <v>64</v>
      </c>
      <c r="F649" s="24" t="s">
        <v>61</v>
      </c>
    </row>
    <row r="650" spans="1:6">
      <c r="A650" s="24">
        <v>6.825</v>
      </c>
      <c r="B650" s="24">
        <v>13</v>
      </c>
      <c r="C650" s="24">
        <v>60.2</v>
      </c>
      <c r="D650" s="24" t="s">
        <v>61</v>
      </c>
      <c r="E650" s="24" t="s">
        <v>62</v>
      </c>
      <c r="F650" s="24" t="s">
        <v>61</v>
      </c>
    </row>
    <row r="651" spans="1:6">
      <c r="A651" s="24">
        <v>6.45</v>
      </c>
      <c r="B651" s="24">
        <v>14</v>
      </c>
      <c r="C651" s="24">
        <v>62.8</v>
      </c>
      <c r="D651" s="24" t="s">
        <v>61</v>
      </c>
      <c r="E651" s="24" t="s">
        <v>64</v>
      </c>
      <c r="F651" s="24" t="s">
        <v>61</v>
      </c>
    </row>
    <row r="652" spans="1:6">
      <c r="A652" s="24">
        <v>6.55</v>
      </c>
      <c r="B652" s="24">
        <v>9</v>
      </c>
      <c r="C652" s="24">
        <v>60.4</v>
      </c>
      <c r="D652" s="24" t="s">
        <v>61</v>
      </c>
      <c r="E652" s="24" t="s">
        <v>62</v>
      </c>
      <c r="F652" s="24" t="s">
        <v>61</v>
      </c>
    </row>
    <row r="653" spans="1:6">
      <c r="A653" s="24">
        <v>6.175</v>
      </c>
      <c r="B653" s="24">
        <v>8</v>
      </c>
      <c r="C653" s="24">
        <v>55.9</v>
      </c>
      <c r="D653" s="24" t="s">
        <v>61</v>
      </c>
      <c r="E653" s="24" t="s">
        <v>64</v>
      </c>
      <c r="F653" s="24" t="s">
        <v>61</v>
      </c>
    </row>
    <row r="654" spans="1:6">
      <c r="A654" s="24">
        <v>5.575</v>
      </c>
      <c r="B654" s="24">
        <v>10</v>
      </c>
      <c r="C654" s="24">
        <v>58.8</v>
      </c>
      <c r="D654" s="24" t="s">
        <v>61</v>
      </c>
      <c r="E654" s="24" t="s">
        <v>64</v>
      </c>
      <c r="F654" s="24" t="s">
        <v>61</v>
      </c>
    </row>
    <row r="655" spans="1:6">
      <c r="A655" s="24">
        <v>7.8</v>
      </c>
      <c r="B655" s="24">
        <v>13</v>
      </c>
      <c r="C655" s="24">
        <v>65.4</v>
      </c>
      <c r="D655" s="24" t="s">
        <v>61</v>
      </c>
      <c r="E655" s="24" t="s">
        <v>64</v>
      </c>
      <c r="F655" s="24" t="s">
        <v>61</v>
      </c>
    </row>
    <row r="656" spans="1:6">
      <c r="A656" s="24">
        <v>8.9</v>
      </c>
      <c r="B656" s="24">
        <v>12</v>
      </c>
      <c r="C656" s="24">
        <v>65.8</v>
      </c>
      <c r="D656" s="24" t="s">
        <v>61</v>
      </c>
      <c r="E656" s="24" t="s">
        <v>62</v>
      </c>
      <c r="F656" s="24" t="s">
        <v>63</v>
      </c>
    </row>
    <row r="657" spans="1:6">
      <c r="A657" s="24">
        <v>4.625</v>
      </c>
      <c r="B657" s="24">
        <v>6</v>
      </c>
      <c r="C657" s="24">
        <v>56.9</v>
      </c>
      <c r="D657" s="24" t="s">
        <v>61</v>
      </c>
      <c r="E657" s="24" t="s">
        <v>64</v>
      </c>
      <c r="F657" s="24" t="s">
        <v>61</v>
      </c>
    </row>
    <row r="658" spans="1:6">
      <c r="A658" s="24">
        <v>5.625</v>
      </c>
      <c r="B658" s="24">
        <v>14</v>
      </c>
      <c r="C658" s="24">
        <v>59.5</v>
      </c>
      <c r="D658" s="24" t="s">
        <v>61</v>
      </c>
      <c r="E658" s="24" t="s">
        <v>64</v>
      </c>
      <c r="F658" s="24" t="s">
        <v>61</v>
      </c>
    </row>
    <row r="659" spans="1:6">
      <c r="A659" s="24">
        <v>10.025</v>
      </c>
      <c r="B659" s="24">
        <v>18</v>
      </c>
      <c r="C659" s="24">
        <v>72</v>
      </c>
      <c r="D659" s="24" t="s">
        <v>61</v>
      </c>
      <c r="E659" s="24" t="s">
        <v>62</v>
      </c>
      <c r="F659" s="24" t="s">
        <v>61</v>
      </c>
    </row>
    <row r="660" spans="1:6">
      <c r="A660" s="24">
        <v>6.5</v>
      </c>
      <c r="B660" s="24">
        <v>14</v>
      </c>
      <c r="C660" s="24">
        <v>61.7</v>
      </c>
      <c r="D660" s="24" t="s">
        <v>63</v>
      </c>
      <c r="E660" s="24" t="s">
        <v>64</v>
      </c>
      <c r="F660" s="24" t="s">
        <v>61</v>
      </c>
    </row>
    <row r="661" spans="1:6">
      <c r="A661" s="24">
        <v>3.25</v>
      </c>
      <c r="B661" s="24">
        <v>3</v>
      </c>
      <c r="C661" s="24">
        <v>52</v>
      </c>
      <c r="D661" s="24" t="s">
        <v>61</v>
      </c>
      <c r="E661" s="24" t="s">
        <v>62</v>
      </c>
      <c r="F661" s="24" t="s">
        <v>61</v>
      </c>
    </row>
    <row r="662" spans="1:6">
      <c r="A662" s="24">
        <v>11.225</v>
      </c>
      <c r="B662" s="24">
        <v>16</v>
      </c>
      <c r="C662" s="24">
        <v>73.6</v>
      </c>
      <c r="D662" s="24" t="s">
        <v>61</v>
      </c>
      <c r="E662" s="24" t="s">
        <v>64</v>
      </c>
      <c r="F662" s="24" t="s">
        <v>61</v>
      </c>
    </row>
    <row r="663" spans="1:6">
      <c r="A663" s="24">
        <v>7.325</v>
      </c>
      <c r="B663" s="24">
        <v>10</v>
      </c>
      <c r="C663" s="24">
        <v>55.7</v>
      </c>
      <c r="D663" s="24" t="s">
        <v>61</v>
      </c>
      <c r="E663" s="24" t="s">
        <v>64</v>
      </c>
      <c r="F663" s="24" t="s">
        <v>61</v>
      </c>
    </row>
    <row r="664" spans="1:6">
      <c r="A664" s="24">
        <v>8.425</v>
      </c>
      <c r="B664" s="24">
        <v>12</v>
      </c>
      <c r="C664" s="24">
        <v>69.2</v>
      </c>
      <c r="D664" s="24" t="s">
        <v>61</v>
      </c>
      <c r="E664" s="24" t="s">
        <v>62</v>
      </c>
      <c r="F664" s="24" t="s">
        <v>61</v>
      </c>
    </row>
    <row r="665" spans="1:6">
      <c r="A665" s="24">
        <v>5.55</v>
      </c>
      <c r="B665" s="24">
        <v>10</v>
      </c>
      <c r="C665" s="24">
        <v>58</v>
      </c>
      <c r="D665" s="24" t="s">
        <v>61</v>
      </c>
      <c r="E665" s="24" t="s">
        <v>64</v>
      </c>
      <c r="F665" s="24" t="s">
        <v>61</v>
      </c>
    </row>
    <row r="666" spans="1:6">
      <c r="A666" s="24">
        <v>10.4</v>
      </c>
      <c r="B666" s="24">
        <v>16</v>
      </c>
      <c r="C666" s="24">
        <v>69.6</v>
      </c>
      <c r="D666" s="24" t="s">
        <v>61</v>
      </c>
      <c r="E666" s="24" t="s">
        <v>62</v>
      </c>
      <c r="F666" s="24" t="s">
        <v>61</v>
      </c>
    </row>
    <row r="667" spans="1:6">
      <c r="A667" s="24">
        <v>7.825</v>
      </c>
      <c r="B667" s="24">
        <v>10</v>
      </c>
      <c r="C667" s="24">
        <v>64.4</v>
      </c>
      <c r="D667" s="24" t="s">
        <v>61</v>
      </c>
      <c r="E667" s="24" t="s">
        <v>62</v>
      </c>
      <c r="F667" s="24" t="s">
        <v>61</v>
      </c>
    </row>
    <row r="668" spans="1:6">
      <c r="A668" s="24">
        <v>7.55</v>
      </c>
      <c r="B668" s="24">
        <v>8</v>
      </c>
      <c r="C668" s="24">
        <v>67.3</v>
      </c>
      <c r="D668" s="24" t="s">
        <v>61</v>
      </c>
      <c r="E668" s="24" t="s">
        <v>62</v>
      </c>
      <c r="F668" s="24" t="s">
        <v>61</v>
      </c>
    </row>
    <row r="669" spans="1:6">
      <c r="A669" s="24">
        <v>8.05</v>
      </c>
      <c r="B669" s="24">
        <v>10</v>
      </c>
      <c r="C669" s="24">
        <v>65.4</v>
      </c>
      <c r="D669" s="24" t="s">
        <v>61</v>
      </c>
      <c r="E669" s="24" t="s">
        <v>62</v>
      </c>
      <c r="F669" s="24" t="s">
        <v>61</v>
      </c>
    </row>
    <row r="670" spans="1:6">
      <c r="A670" s="24">
        <v>2.625</v>
      </c>
      <c r="B670" s="24">
        <v>5</v>
      </c>
      <c r="C670" s="24">
        <v>51.7</v>
      </c>
      <c r="D670" s="24" t="s">
        <v>61</v>
      </c>
      <c r="E670" s="24" t="s">
        <v>62</v>
      </c>
      <c r="F670" s="24" t="s">
        <v>61</v>
      </c>
    </row>
    <row r="671" spans="1:6">
      <c r="A671" s="24">
        <v>4.575</v>
      </c>
      <c r="B671" s="24">
        <v>8</v>
      </c>
      <c r="C671" s="24">
        <v>56.5</v>
      </c>
      <c r="D671" s="24" t="s">
        <v>61</v>
      </c>
      <c r="E671" s="24" t="s">
        <v>64</v>
      </c>
      <c r="F671" s="24" t="s">
        <v>61</v>
      </c>
    </row>
    <row r="672" spans="1:6">
      <c r="A672" s="24">
        <v>4.975</v>
      </c>
      <c r="B672" s="24">
        <v>8</v>
      </c>
      <c r="C672" s="24">
        <v>54.9</v>
      </c>
      <c r="D672" s="24" t="s">
        <v>61</v>
      </c>
      <c r="E672" s="24" t="s">
        <v>62</v>
      </c>
      <c r="F672" s="24" t="s">
        <v>61</v>
      </c>
    </row>
    <row r="673" spans="1:6">
      <c r="A673" s="24">
        <v>11.275</v>
      </c>
      <c r="B673" s="24">
        <v>18</v>
      </c>
      <c r="C673" s="24">
        <v>73</v>
      </c>
      <c r="D673" s="24" t="s">
        <v>63</v>
      </c>
      <c r="E673" s="24" t="s">
        <v>62</v>
      </c>
      <c r="F673" s="24" t="s">
        <v>63</v>
      </c>
    </row>
    <row r="674" spans="1:6">
      <c r="A674" s="24">
        <v>6.125</v>
      </c>
      <c r="B674" s="24">
        <v>6</v>
      </c>
      <c r="C674" s="24">
        <v>59.2</v>
      </c>
      <c r="D674" s="24" t="s">
        <v>61</v>
      </c>
      <c r="E674" s="24" t="s">
        <v>62</v>
      </c>
      <c r="F674" s="24" t="s">
        <v>61</v>
      </c>
    </row>
    <row r="675" spans="1:6">
      <c r="A675" s="24">
        <v>5.95</v>
      </c>
      <c r="B675" s="24">
        <v>10</v>
      </c>
      <c r="C675" s="24">
        <v>62.5</v>
      </c>
      <c r="D675" s="24" t="s">
        <v>61</v>
      </c>
      <c r="E675" s="24" t="s">
        <v>62</v>
      </c>
      <c r="F675" s="24" t="s">
        <v>61</v>
      </c>
    </row>
    <row r="676" spans="1:6">
      <c r="A676" s="24">
        <v>7.475</v>
      </c>
      <c r="B676" s="24">
        <v>14</v>
      </c>
      <c r="C676" s="24">
        <v>62.8</v>
      </c>
      <c r="D676" s="24" t="s">
        <v>61</v>
      </c>
      <c r="E676" s="24" t="s">
        <v>62</v>
      </c>
      <c r="F676" s="24" t="s">
        <v>61</v>
      </c>
    </row>
    <row r="677" spans="1:6">
      <c r="A677" s="24">
        <v>12.125</v>
      </c>
      <c r="B677" s="24">
        <v>17</v>
      </c>
      <c r="C677" s="24">
        <v>69.4</v>
      </c>
      <c r="D677" s="24" t="s">
        <v>61</v>
      </c>
      <c r="E677" s="24" t="s">
        <v>62</v>
      </c>
      <c r="F677" s="24" t="s">
        <v>61</v>
      </c>
    </row>
    <row r="678" spans="1:6">
      <c r="A678" s="24">
        <v>13.325</v>
      </c>
      <c r="B678" s="24">
        <v>18</v>
      </c>
      <c r="C678" s="24">
        <v>76.9</v>
      </c>
      <c r="D678" s="24" t="s">
        <v>63</v>
      </c>
      <c r="E678" s="24" t="s">
        <v>62</v>
      </c>
      <c r="F678" s="24" t="s">
        <v>61</v>
      </c>
    </row>
    <row r="679" spans="1:6">
      <c r="A679" s="24">
        <v>9.2</v>
      </c>
      <c r="B679" s="24">
        <v>14</v>
      </c>
      <c r="C679" s="24">
        <v>68.7</v>
      </c>
      <c r="D679" s="24" t="s">
        <v>61</v>
      </c>
      <c r="E679" s="24" t="s">
        <v>64</v>
      </c>
      <c r="F679" s="24" t="s">
        <v>63</v>
      </c>
    </row>
    <row r="680" spans="1:6">
      <c r="A680" s="24">
        <v>8.125</v>
      </c>
      <c r="B680" s="24">
        <v>14</v>
      </c>
      <c r="C680" s="24">
        <v>66.6</v>
      </c>
      <c r="D680" s="24" t="s">
        <v>63</v>
      </c>
      <c r="E680" s="24" t="s">
        <v>64</v>
      </c>
      <c r="F680" s="24" t="s">
        <v>63</v>
      </c>
    </row>
    <row r="681" spans="1:6">
      <c r="A681" s="24">
        <v>3.925</v>
      </c>
      <c r="B681" s="24">
        <v>10</v>
      </c>
      <c r="C681" s="24">
        <v>60.8</v>
      </c>
      <c r="D681" s="24" t="s">
        <v>61</v>
      </c>
      <c r="E681" s="24" t="s">
        <v>64</v>
      </c>
      <c r="F681" s="24" t="s">
        <v>61</v>
      </c>
    </row>
    <row r="682" spans="1:6">
      <c r="A682" s="24">
        <v>10.025</v>
      </c>
      <c r="B682" s="24">
        <v>13</v>
      </c>
      <c r="C682" s="24">
        <v>68.4</v>
      </c>
      <c r="D682" s="24" t="s">
        <v>61</v>
      </c>
      <c r="E682" s="24" t="s">
        <v>62</v>
      </c>
      <c r="F682" s="24" t="s">
        <v>61</v>
      </c>
    </row>
    <row r="683" spans="1:6">
      <c r="A683" s="24">
        <v>9.825</v>
      </c>
      <c r="B683" s="24">
        <v>18</v>
      </c>
      <c r="C683" s="24">
        <v>72.4</v>
      </c>
      <c r="D683" s="24" t="s">
        <v>61</v>
      </c>
      <c r="E683" s="24" t="s">
        <v>64</v>
      </c>
      <c r="F683" s="24" t="s">
        <v>61</v>
      </c>
    </row>
    <row r="684" spans="1:6">
      <c r="A684" s="24">
        <v>5.825</v>
      </c>
      <c r="B684" s="24">
        <v>11</v>
      </c>
      <c r="C684" s="24">
        <v>60</v>
      </c>
      <c r="D684" s="24" t="s">
        <v>61</v>
      </c>
      <c r="E684" s="24" t="s">
        <v>62</v>
      </c>
      <c r="F684" s="24" t="s">
        <v>63</v>
      </c>
    </row>
    <row r="685" spans="1:6">
      <c r="A685" s="24">
        <v>8.525</v>
      </c>
      <c r="B685" s="24">
        <v>15</v>
      </c>
      <c r="C685" s="24">
        <v>65.3</v>
      </c>
      <c r="D685" s="24" t="s">
        <v>63</v>
      </c>
      <c r="E685" s="24" t="s">
        <v>64</v>
      </c>
      <c r="F685" s="24" t="s">
        <v>61</v>
      </c>
    </row>
    <row r="686" spans="1:6">
      <c r="A686" s="24">
        <v>12.7</v>
      </c>
      <c r="B686" s="24">
        <v>19</v>
      </c>
      <c r="C686" s="24">
        <v>76.1</v>
      </c>
      <c r="D686" s="24" t="s">
        <v>61</v>
      </c>
      <c r="E686" s="24" t="s">
        <v>64</v>
      </c>
      <c r="F686" s="24" t="s">
        <v>63</v>
      </c>
    </row>
    <row r="687" spans="1:6">
      <c r="A687" s="24">
        <v>8.8</v>
      </c>
      <c r="B687" s="24">
        <v>16</v>
      </c>
      <c r="C687" s="24">
        <v>64.3</v>
      </c>
      <c r="D687" s="24" t="s">
        <v>61</v>
      </c>
      <c r="E687" s="24" t="s">
        <v>64</v>
      </c>
      <c r="F687" s="24" t="s">
        <v>61</v>
      </c>
    </row>
    <row r="688" spans="1:6">
      <c r="A688" s="24">
        <v>6.15</v>
      </c>
      <c r="B688" s="24">
        <v>16</v>
      </c>
      <c r="C688" s="24">
        <v>66</v>
      </c>
      <c r="D688" s="24" t="s">
        <v>61</v>
      </c>
      <c r="E688" s="24" t="s">
        <v>64</v>
      </c>
      <c r="F688" s="24" t="s">
        <v>63</v>
      </c>
    </row>
    <row r="689" spans="1:6">
      <c r="A689" s="24">
        <v>7.475</v>
      </c>
      <c r="B689" s="24">
        <v>15</v>
      </c>
      <c r="C689" s="24">
        <v>64</v>
      </c>
      <c r="D689" s="24" t="s">
        <v>61</v>
      </c>
      <c r="E689" s="24" t="s">
        <v>64</v>
      </c>
      <c r="F689" s="24" t="s">
        <v>61</v>
      </c>
    </row>
    <row r="690" spans="1:6">
      <c r="A690" s="24">
        <v>4.45</v>
      </c>
      <c r="B690" s="24">
        <v>8</v>
      </c>
      <c r="C690" s="24">
        <v>55.6</v>
      </c>
      <c r="D690" s="24" t="s">
        <v>61</v>
      </c>
      <c r="E690" s="24" t="s">
        <v>62</v>
      </c>
      <c r="F690" s="24" t="s">
        <v>61</v>
      </c>
    </row>
    <row r="691" spans="1:6">
      <c r="A691" s="24">
        <v>4.7</v>
      </c>
      <c r="B691" s="24">
        <v>7</v>
      </c>
      <c r="C691" s="24">
        <v>55.6</v>
      </c>
      <c r="D691" s="24" t="s">
        <v>61</v>
      </c>
      <c r="E691" s="24" t="s">
        <v>64</v>
      </c>
      <c r="F691" s="24" t="s">
        <v>61</v>
      </c>
    </row>
    <row r="692" spans="1:6">
      <c r="A692" s="24">
        <v>4.425</v>
      </c>
      <c r="B692" s="24">
        <v>12</v>
      </c>
      <c r="C692" s="24">
        <v>62</v>
      </c>
      <c r="D692" s="24" t="s">
        <v>61</v>
      </c>
      <c r="E692" s="24" t="s">
        <v>64</v>
      </c>
      <c r="F692" s="24" t="s">
        <v>61</v>
      </c>
    </row>
    <row r="693" spans="1:6">
      <c r="A693" s="24">
        <v>6.2</v>
      </c>
      <c r="B693" s="24">
        <v>10</v>
      </c>
      <c r="C693" s="24">
        <v>61.9</v>
      </c>
      <c r="D693" s="24" t="s">
        <v>61</v>
      </c>
      <c r="E693" s="24" t="s">
        <v>62</v>
      </c>
      <c r="F693" s="24" t="s">
        <v>61</v>
      </c>
    </row>
    <row r="694" spans="1:6">
      <c r="A694" s="24">
        <v>6.05</v>
      </c>
      <c r="B694" s="24">
        <v>13</v>
      </c>
      <c r="C694" s="24">
        <v>58.4</v>
      </c>
      <c r="D694" s="24" t="s">
        <v>61</v>
      </c>
      <c r="E694" s="24" t="s">
        <v>64</v>
      </c>
      <c r="F694" s="24" t="s">
        <v>61</v>
      </c>
    </row>
    <row r="695" spans="1:6">
      <c r="A695" s="24">
        <v>1.95</v>
      </c>
      <c r="B695" s="24">
        <v>7</v>
      </c>
      <c r="C695" s="24">
        <v>48.8</v>
      </c>
      <c r="D695" s="24" t="s">
        <v>61</v>
      </c>
      <c r="E695" s="24" t="s">
        <v>62</v>
      </c>
      <c r="F695" s="24" t="s">
        <v>61</v>
      </c>
    </row>
    <row r="696" spans="1:6">
      <c r="A696" s="24">
        <v>6.75</v>
      </c>
      <c r="B696" s="24">
        <v>13</v>
      </c>
      <c r="C696" s="24">
        <v>65.3</v>
      </c>
      <c r="D696" s="24" t="s">
        <v>61</v>
      </c>
      <c r="E696" s="24" t="s">
        <v>64</v>
      </c>
      <c r="F696" s="24" t="s">
        <v>61</v>
      </c>
    </row>
    <row r="697" spans="1:6">
      <c r="A697" s="24">
        <v>8.25</v>
      </c>
      <c r="B697" s="24">
        <v>14</v>
      </c>
      <c r="C697" s="24">
        <v>67.5</v>
      </c>
      <c r="D697" s="24" t="s">
        <v>61</v>
      </c>
      <c r="E697" s="24" t="s">
        <v>62</v>
      </c>
      <c r="F697" s="24" t="s">
        <v>63</v>
      </c>
    </row>
    <row r="698" spans="1:6">
      <c r="A698" s="24">
        <v>6.375</v>
      </c>
      <c r="B698" s="24">
        <v>9</v>
      </c>
      <c r="C698" s="24">
        <v>59.9</v>
      </c>
      <c r="D698" s="24" t="s">
        <v>61</v>
      </c>
      <c r="E698" s="24" t="s">
        <v>64</v>
      </c>
      <c r="F698" s="24" t="s">
        <v>63</v>
      </c>
    </row>
    <row r="699" spans="1:6">
      <c r="A699" s="24">
        <v>6.45</v>
      </c>
      <c r="B699" s="24">
        <v>16</v>
      </c>
      <c r="C699" s="24">
        <v>66.5</v>
      </c>
      <c r="D699" s="24" t="s">
        <v>63</v>
      </c>
      <c r="E699" s="24" t="s">
        <v>62</v>
      </c>
      <c r="F699" s="24" t="s">
        <v>61</v>
      </c>
    </row>
    <row r="700" spans="1:6">
      <c r="A700" s="24">
        <v>7.95</v>
      </c>
      <c r="B700" s="24">
        <v>15</v>
      </c>
      <c r="C700" s="24">
        <v>67.3</v>
      </c>
      <c r="D700" s="24" t="s">
        <v>63</v>
      </c>
      <c r="E700" s="24" t="s">
        <v>64</v>
      </c>
      <c r="F700" s="24" t="s">
        <v>61</v>
      </c>
    </row>
    <row r="701" spans="1:6">
      <c r="A701" s="24">
        <v>7.425</v>
      </c>
      <c r="B701" s="24">
        <v>13</v>
      </c>
      <c r="C701" s="24">
        <v>62.7</v>
      </c>
      <c r="D701" s="24" t="s">
        <v>61</v>
      </c>
      <c r="E701" s="24" t="s">
        <v>62</v>
      </c>
      <c r="F701" s="24" t="s">
        <v>61</v>
      </c>
    </row>
    <row r="702" spans="1:6">
      <c r="A702" s="24">
        <v>6.6</v>
      </c>
      <c r="B702" s="24">
        <v>10</v>
      </c>
      <c r="C702" s="24">
        <v>58.4</v>
      </c>
      <c r="D702" s="24" t="s">
        <v>61</v>
      </c>
      <c r="E702" s="24" t="s">
        <v>64</v>
      </c>
      <c r="F702" s="24" t="s">
        <v>61</v>
      </c>
    </row>
    <row r="703" spans="1:6">
      <c r="A703" s="24">
        <v>10.4</v>
      </c>
      <c r="B703" s="24">
        <v>14</v>
      </c>
      <c r="C703" s="24">
        <v>71.9</v>
      </c>
      <c r="D703" s="24" t="s">
        <v>61</v>
      </c>
      <c r="E703" s="24" t="s">
        <v>64</v>
      </c>
      <c r="F703" s="24" t="s">
        <v>61</v>
      </c>
    </row>
    <row r="704" spans="1:6">
      <c r="A704" s="24">
        <v>9.675</v>
      </c>
      <c r="B704" s="24">
        <v>12</v>
      </c>
      <c r="C704" s="24">
        <v>66</v>
      </c>
      <c r="D704" s="24" t="s">
        <v>61</v>
      </c>
      <c r="E704" s="24" t="s">
        <v>62</v>
      </c>
      <c r="F704" s="24" t="s">
        <v>61</v>
      </c>
    </row>
    <row r="705" spans="1:6">
      <c r="A705" s="24">
        <v>3.6</v>
      </c>
      <c r="B705" s="24">
        <v>7</v>
      </c>
      <c r="C705" s="24">
        <v>53.9</v>
      </c>
      <c r="D705" s="24" t="s">
        <v>61</v>
      </c>
      <c r="E705" s="24" t="s">
        <v>62</v>
      </c>
      <c r="F705" s="24" t="s">
        <v>61</v>
      </c>
    </row>
    <row r="706" spans="1:6">
      <c r="A706" s="24">
        <v>6.225</v>
      </c>
      <c r="B706" s="24">
        <v>15</v>
      </c>
      <c r="C706" s="24">
        <v>58.9</v>
      </c>
      <c r="D706" s="24" t="s">
        <v>61</v>
      </c>
      <c r="E706" s="24" t="s">
        <v>64</v>
      </c>
      <c r="F706" s="24" t="s">
        <v>61</v>
      </c>
    </row>
    <row r="707" spans="1:6">
      <c r="A707" s="24">
        <v>12.425</v>
      </c>
      <c r="B707" s="24">
        <v>19</v>
      </c>
      <c r="C707" s="24">
        <v>73.6</v>
      </c>
      <c r="D707" s="24" t="s">
        <v>61</v>
      </c>
      <c r="E707" s="24" t="s">
        <v>64</v>
      </c>
      <c r="F707" s="24" t="s">
        <v>63</v>
      </c>
    </row>
    <row r="708" spans="1:6">
      <c r="A708" s="24">
        <v>9.175</v>
      </c>
      <c r="B708" s="24">
        <v>15</v>
      </c>
      <c r="C708" s="24">
        <v>71.1</v>
      </c>
      <c r="D708" s="24" t="s">
        <v>61</v>
      </c>
      <c r="E708" s="24" t="s">
        <v>62</v>
      </c>
      <c r="F708" s="24" t="s">
        <v>61</v>
      </c>
    </row>
    <row r="709" spans="1:6">
      <c r="A709" s="24">
        <v>5.275</v>
      </c>
      <c r="B709" s="24">
        <v>12</v>
      </c>
      <c r="C709" s="24">
        <v>58.5</v>
      </c>
      <c r="D709" s="24" t="s">
        <v>61</v>
      </c>
      <c r="E709" s="24" t="s">
        <v>64</v>
      </c>
      <c r="F709" s="24" t="s">
        <v>63</v>
      </c>
    </row>
    <row r="710" spans="1:6">
      <c r="A710" s="24">
        <v>6.9</v>
      </c>
      <c r="B710" s="24">
        <v>15</v>
      </c>
      <c r="C710" s="24">
        <v>64.5</v>
      </c>
      <c r="D710" s="24" t="s">
        <v>61</v>
      </c>
      <c r="E710" s="24" t="s">
        <v>64</v>
      </c>
      <c r="F710" s="24" t="s">
        <v>61</v>
      </c>
    </row>
    <row r="711" spans="1:6">
      <c r="A711" s="24">
        <v>4.85</v>
      </c>
      <c r="B711" s="24">
        <v>10</v>
      </c>
      <c r="C711" s="24">
        <v>63.7</v>
      </c>
      <c r="D711" s="24" t="s">
        <v>61</v>
      </c>
      <c r="E711" s="24" t="s">
        <v>64</v>
      </c>
      <c r="F711" s="24" t="s">
        <v>61</v>
      </c>
    </row>
    <row r="712" spans="1:6">
      <c r="A712" s="24">
        <v>12.325</v>
      </c>
      <c r="B712" s="24">
        <v>17</v>
      </c>
      <c r="C712" s="24">
        <v>73.5</v>
      </c>
      <c r="D712" s="24" t="s">
        <v>61</v>
      </c>
      <c r="E712" s="24" t="s">
        <v>62</v>
      </c>
      <c r="F712" s="24" t="s">
        <v>61</v>
      </c>
    </row>
    <row r="713" spans="1:6">
      <c r="A713" s="24">
        <v>4.625</v>
      </c>
      <c r="B713" s="24">
        <v>5</v>
      </c>
      <c r="C713" s="24">
        <v>55.6</v>
      </c>
      <c r="D713" s="24" t="s">
        <v>61</v>
      </c>
      <c r="E713" s="24" t="s">
        <v>64</v>
      </c>
      <c r="F713" s="24" t="s">
        <v>63</v>
      </c>
    </row>
    <row r="714" spans="1:6">
      <c r="A714" s="24">
        <v>3.425</v>
      </c>
      <c r="B714" s="24">
        <v>3</v>
      </c>
      <c r="C714" s="24">
        <v>51</v>
      </c>
      <c r="D714" s="24" t="s">
        <v>61</v>
      </c>
      <c r="E714" s="24" t="s">
        <v>62</v>
      </c>
      <c r="F714" s="24" t="s">
        <v>63</v>
      </c>
    </row>
    <row r="715" spans="1:6">
      <c r="A715" s="24">
        <v>9.325</v>
      </c>
      <c r="B715" s="24">
        <v>14</v>
      </c>
      <c r="C715" s="24">
        <v>65.5</v>
      </c>
      <c r="D715" s="24" t="s">
        <v>61</v>
      </c>
      <c r="E715" s="24" t="s">
        <v>62</v>
      </c>
      <c r="F715" s="24" t="s">
        <v>61</v>
      </c>
    </row>
    <row r="716" spans="1:6">
      <c r="A716" s="24">
        <v>9.925</v>
      </c>
      <c r="B716" s="24">
        <v>16</v>
      </c>
      <c r="C716" s="24">
        <v>68.3</v>
      </c>
      <c r="D716" s="24" t="s">
        <v>61</v>
      </c>
      <c r="E716" s="24" t="s">
        <v>64</v>
      </c>
      <c r="F716" s="24" t="s">
        <v>61</v>
      </c>
    </row>
    <row r="717" spans="1:6">
      <c r="A717" s="24">
        <v>8.725</v>
      </c>
      <c r="B717" s="24">
        <v>19</v>
      </c>
      <c r="C717" s="24">
        <v>68.4</v>
      </c>
      <c r="D717" s="24" t="s">
        <v>61</v>
      </c>
      <c r="E717" s="24" t="s">
        <v>64</v>
      </c>
      <c r="F717" s="24" t="s">
        <v>61</v>
      </c>
    </row>
    <row r="718" spans="1:6">
      <c r="A718" s="24">
        <v>7.075</v>
      </c>
      <c r="B718" s="24">
        <v>11</v>
      </c>
      <c r="C718" s="24">
        <v>66.7</v>
      </c>
      <c r="D718" s="24" t="s">
        <v>61</v>
      </c>
      <c r="E718" s="24" t="s">
        <v>62</v>
      </c>
      <c r="F718" s="24" t="s">
        <v>63</v>
      </c>
    </row>
    <row r="719" spans="1:6">
      <c r="A719" s="24">
        <v>8.825</v>
      </c>
      <c r="B719" s="24">
        <v>16</v>
      </c>
      <c r="C719" s="24">
        <v>71.3</v>
      </c>
      <c r="D719" s="24" t="s">
        <v>63</v>
      </c>
      <c r="E719" s="24" t="s">
        <v>64</v>
      </c>
      <c r="F719" s="24" t="s">
        <v>61</v>
      </c>
    </row>
    <row r="720" spans="1:6">
      <c r="A720" s="24">
        <v>7.175</v>
      </c>
      <c r="B720" s="24">
        <v>17</v>
      </c>
      <c r="C720" s="24">
        <v>68.8</v>
      </c>
      <c r="D720" s="24" t="s">
        <v>61</v>
      </c>
      <c r="E720" s="24" t="s">
        <v>62</v>
      </c>
      <c r="F720" s="24" t="s">
        <v>63</v>
      </c>
    </row>
    <row r="721" spans="1:6">
      <c r="A721" s="24">
        <v>7.325</v>
      </c>
      <c r="B721" s="24">
        <v>9</v>
      </c>
      <c r="C721" s="24">
        <v>66.3</v>
      </c>
      <c r="D721" s="24" t="s">
        <v>61</v>
      </c>
      <c r="E721" s="24" t="s">
        <v>62</v>
      </c>
      <c r="F721" s="24" t="s">
        <v>61</v>
      </c>
    </row>
    <row r="722" spans="1:6">
      <c r="A722" s="24">
        <v>5.725</v>
      </c>
      <c r="B722" s="24">
        <v>9</v>
      </c>
      <c r="C722" s="24">
        <v>56</v>
      </c>
      <c r="D722" s="24" t="s">
        <v>61</v>
      </c>
      <c r="E722" s="24" t="s">
        <v>64</v>
      </c>
      <c r="F722" s="24" t="s">
        <v>61</v>
      </c>
    </row>
    <row r="723" spans="1:6">
      <c r="A723" s="24">
        <v>9.05</v>
      </c>
      <c r="B723" s="24">
        <v>18</v>
      </c>
      <c r="C723" s="24">
        <v>72</v>
      </c>
      <c r="D723" s="24" t="s">
        <v>63</v>
      </c>
      <c r="E723" s="24" t="s">
        <v>62</v>
      </c>
      <c r="F723" s="24" t="s">
        <v>63</v>
      </c>
    </row>
    <row r="724" spans="1:6">
      <c r="A724" s="24">
        <v>3.85</v>
      </c>
      <c r="B724" s="24">
        <v>11</v>
      </c>
      <c r="C724" s="24">
        <v>60.5</v>
      </c>
      <c r="D724" s="24" t="s">
        <v>63</v>
      </c>
      <c r="E724" s="24" t="s">
        <v>64</v>
      </c>
      <c r="F724" s="24" t="s">
        <v>61</v>
      </c>
    </row>
    <row r="725" spans="1:6">
      <c r="A725" s="24">
        <v>9.825</v>
      </c>
      <c r="B725" s="24">
        <v>15</v>
      </c>
      <c r="C725" s="24">
        <v>64.9</v>
      </c>
      <c r="D725" s="24" t="s">
        <v>61</v>
      </c>
      <c r="E725" s="24" t="s">
        <v>64</v>
      </c>
      <c r="F725" s="24" t="s">
        <v>61</v>
      </c>
    </row>
    <row r="726" spans="1:6">
      <c r="A726" s="24">
        <v>7.1</v>
      </c>
      <c r="B726" s="24">
        <v>10</v>
      </c>
      <c r="C726" s="24">
        <v>67.7</v>
      </c>
      <c r="D726" s="24" t="s">
        <v>61</v>
      </c>
      <c r="E726" s="24" t="s">
        <v>62</v>
      </c>
      <c r="F726" s="24" t="s">
        <v>61</v>
      </c>
    </row>
  </sheetData>
  <pageMargins left="0.511811024" right="0.511811024" top="0.787401575" bottom="0.787401575" header="0.31496062" footer="0.31496062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7"/>
  <dimension ref="A1:L11"/>
  <sheetViews>
    <sheetView workbookViewId="0">
      <selection activeCell="G19" sqref="G19"/>
    </sheetView>
  </sheetViews>
  <sheetFormatPr defaultColWidth="9" defaultRowHeight="14.4"/>
  <cols>
    <col min="1" max="1" width="13.8888888888889" customWidth="1"/>
  </cols>
  <sheetData>
    <row r="1" spans="1:12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</row>
    <row r="2" spans="1:12">
      <c r="A2" t="s">
        <v>77</v>
      </c>
      <c r="B2">
        <v>2.5</v>
      </c>
      <c r="C2">
        <v>0.37</v>
      </c>
      <c r="D2">
        <v>0.34</v>
      </c>
      <c r="E2">
        <v>2.08</v>
      </c>
      <c r="F2">
        <v>0.66</v>
      </c>
      <c r="G2">
        <v>3.28</v>
      </c>
      <c r="H2">
        <v>0.31</v>
      </c>
      <c r="I2">
        <v>0.32</v>
      </c>
      <c r="J2">
        <v>0.08</v>
      </c>
      <c r="K2">
        <v>0.12</v>
      </c>
      <c r="L2">
        <v>1.55</v>
      </c>
    </row>
    <row r="3" spans="1:12">
      <c r="A3" t="s">
        <v>78</v>
      </c>
      <c r="B3">
        <v>2.77</v>
      </c>
      <c r="C3">
        <v>0.33</v>
      </c>
      <c r="D3">
        <v>0.29</v>
      </c>
      <c r="E3">
        <v>2.46</v>
      </c>
      <c r="F3">
        <v>0.61</v>
      </c>
      <c r="G3">
        <v>4.63</v>
      </c>
      <c r="H3">
        <v>0.28</v>
      </c>
      <c r="I3">
        <v>0.3</v>
      </c>
      <c r="J3">
        <v>0.05</v>
      </c>
      <c r="K3">
        <v>0.07</v>
      </c>
      <c r="L3">
        <v>1.48</v>
      </c>
    </row>
    <row r="4" spans="1:12">
      <c r="A4" t="s">
        <v>79</v>
      </c>
      <c r="B4">
        <v>2.41</v>
      </c>
      <c r="C4">
        <v>0.36</v>
      </c>
      <c r="D4">
        <v>0.32</v>
      </c>
      <c r="E4">
        <v>2.43</v>
      </c>
      <c r="F4">
        <v>0.66</v>
      </c>
      <c r="G4">
        <v>3.62</v>
      </c>
      <c r="H4">
        <v>0.34</v>
      </c>
      <c r="I4">
        <v>0.36</v>
      </c>
      <c r="J4">
        <v>0.08</v>
      </c>
      <c r="K4">
        <v>0.21</v>
      </c>
      <c r="L4">
        <v>2.51</v>
      </c>
    </row>
    <row r="5" spans="1:12">
      <c r="A5" t="s">
        <v>80</v>
      </c>
      <c r="B5">
        <v>2.66</v>
      </c>
      <c r="C5">
        <v>0.37</v>
      </c>
      <c r="D5">
        <v>0.35</v>
      </c>
      <c r="E5">
        <v>2.24</v>
      </c>
      <c r="F5">
        <v>0.69</v>
      </c>
      <c r="G5">
        <v>3.21</v>
      </c>
      <c r="H5">
        <v>0.4</v>
      </c>
      <c r="I5">
        <v>0.37</v>
      </c>
      <c r="J5">
        <v>0.09</v>
      </c>
      <c r="K5">
        <v>0.23</v>
      </c>
      <c r="L5">
        <v>2.69</v>
      </c>
    </row>
    <row r="6" spans="1:12">
      <c r="A6" t="s">
        <v>81</v>
      </c>
      <c r="B6">
        <v>2.4</v>
      </c>
      <c r="C6">
        <v>0.32</v>
      </c>
      <c r="D6">
        <v>0.34</v>
      </c>
      <c r="E6">
        <v>2.46</v>
      </c>
      <c r="F6">
        <v>0.69</v>
      </c>
      <c r="G6">
        <v>3.78</v>
      </c>
      <c r="H6">
        <v>0.3</v>
      </c>
      <c r="I6">
        <v>0.35</v>
      </c>
      <c r="J6">
        <v>0.07</v>
      </c>
      <c r="K6">
        <v>0.16</v>
      </c>
      <c r="L6">
        <v>2.21</v>
      </c>
    </row>
    <row r="7" spans="1:12">
      <c r="A7" t="s">
        <v>82</v>
      </c>
      <c r="B7">
        <v>7.29</v>
      </c>
      <c r="C7">
        <v>0.44</v>
      </c>
      <c r="D7">
        <v>0.24</v>
      </c>
      <c r="E7">
        <v>5.7</v>
      </c>
      <c r="F7">
        <v>0.52</v>
      </c>
      <c r="G7">
        <v>6.45</v>
      </c>
      <c r="H7">
        <v>0.2</v>
      </c>
      <c r="I7">
        <v>0.27</v>
      </c>
      <c r="J7">
        <v>0.05</v>
      </c>
      <c r="K7">
        <v>0.09</v>
      </c>
      <c r="L7">
        <v>1.86</v>
      </c>
    </row>
    <row r="8" spans="1:12">
      <c r="A8" t="s">
        <v>83</v>
      </c>
      <c r="B8">
        <v>0.99</v>
      </c>
      <c r="C8">
        <v>0.21</v>
      </c>
      <c r="D8">
        <v>0.29</v>
      </c>
      <c r="E8">
        <v>1.46</v>
      </c>
      <c r="F8">
        <v>0.68</v>
      </c>
      <c r="G8">
        <v>1.4</v>
      </c>
      <c r="H8">
        <v>0.58</v>
      </c>
      <c r="I8">
        <v>0.33</v>
      </c>
      <c r="J8">
        <v>0.07</v>
      </c>
      <c r="K8">
        <v>0.03</v>
      </c>
      <c r="L8">
        <v>0.43</v>
      </c>
    </row>
    <row r="9" spans="1:12">
      <c r="A9" t="s">
        <v>84</v>
      </c>
      <c r="B9">
        <v>11.41</v>
      </c>
      <c r="C9">
        <v>0.63</v>
      </c>
      <c r="D9">
        <v>0.24</v>
      </c>
      <c r="E9">
        <v>6.33</v>
      </c>
      <c r="F9">
        <v>0.48</v>
      </c>
      <c r="G9">
        <v>6.3</v>
      </c>
      <c r="H9">
        <v>0.12</v>
      </c>
      <c r="I9">
        <v>0.24</v>
      </c>
      <c r="J9">
        <v>0.05</v>
      </c>
      <c r="K9">
        <v>0.07</v>
      </c>
      <c r="L9">
        <v>1.53</v>
      </c>
    </row>
    <row r="10" spans="1:12">
      <c r="A10" t="s">
        <v>85</v>
      </c>
      <c r="B10">
        <v>2.65</v>
      </c>
      <c r="C10">
        <v>0.31</v>
      </c>
      <c r="D10">
        <v>0.31</v>
      </c>
      <c r="E10">
        <v>2.63</v>
      </c>
      <c r="F10">
        <v>0.67</v>
      </c>
      <c r="G10">
        <v>3.59</v>
      </c>
      <c r="H10">
        <v>0.3</v>
      </c>
      <c r="I10">
        <v>0.33</v>
      </c>
      <c r="J10">
        <v>0.11</v>
      </c>
      <c r="K10">
        <v>0.2</v>
      </c>
      <c r="L10">
        <v>1.79</v>
      </c>
    </row>
    <row r="11" spans="1:12">
      <c r="A11" t="s">
        <v>86</v>
      </c>
      <c r="B11">
        <v>2.93</v>
      </c>
      <c r="C11">
        <v>0.35</v>
      </c>
      <c r="D11">
        <v>0.4</v>
      </c>
      <c r="E11">
        <v>2.67</v>
      </c>
      <c r="F11">
        <v>0.65</v>
      </c>
      <c r="G11">
        <v>3.46</v>
      </c>
      <c r="H11">
        <v>0.34</v>
      </c>
      <c r="I11">
        <v>0.36</v>
      </c>
      <c r="J11">
        <v>0.05</v>
      </c>
      <c r="K11">
        <v>0.07</v>
      </c>
      <c r="L11">
        <v>1.29</v>
      </c>
    </row>
  </sheetData>
  <pageMargins left="0.511811024" right="0.511811024" top="0.787401575" bottom="0.787401575" header="0.31496062" footer="0.31496062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8"/>
  <dimension ref="A1:B22"/>
  <sheetViews>
    <sheetView workbookViewId="0">
      <selection activeCell="J26" sqref="J26"/>
    </sheetView>
  </sheetViews>
  <sheetFormatPr defaultColWidth="9" defaultRowHeight="14.4" outlineLevelCol="1"/>
  <cols>
    <col min="1" max="1" width="10.4444444444444" customWidth="1"/>
  </cols>
  <sheetData>
    <row r="1" ht="15.6" spans="1:2">
      <c r="A1" s="68" t="s">
        <v>87</v>
      </c>
      <c r="B1" s="68" t="s">
        <v>88</v>
      </c>
    </row>
    <row r="2" ht="15.6" spans="1:2">
      <c r="A2" s="69" t="s">
        <v>11</v>
      </c>
      <c r="B2" s="69">
        <v>4.9</v>
      </c>
    </row>
    <row r="3" ht="15.6" spans="1:2">
      <c r="A3" s="69" t="s">
        <v>11</v>
      </c>
      <c r="B3" s="69">
        <v>4.1</v>
      </c>
    </row>
    <row r="4" ht="15.6" spans="1:2">
      <c r="A4" s="69" t="s">
        <v>11</v>
      </c>
      <c r="B4" s="69">
        <v>10.7</v>
      </c>
    </row>
    <row r="5" ht="15.6" spans="1:2">
      <c r="A5" s="69" t="s">
        <v>11</v>
      </c>
      <c r="B5" s="69">
        <v>8.4</v>
      </c>
    </row>
    <row r="6" ht="15.6" spans="1:2">
      <c r="A6" s="69" t="s">
        <v>11</v>
      </c>
      <c r="B6" s="69">
        <v>5.8</v>
      </c>
    </row>
    <row r="7" ht="15.6" spans="1:2">
      <c r="A7" s="69" t="s">
        <v>11</v>
      </c>
      <c r="B7" s="69">
        <v>9.1</v>
      </c>
    </row>
    <row r="8" ht="15.6" spans="1:2">
      <c r="A8" s="69" t="s">
        <v>11</v>
      </c>
      <c r="B8" s="69">
        <v>6.8</v>
      </c>
    </row>
    <row r="9" ht="15.6" spans="1:2">
      <c r="A9" s="69" t="s">
        <v>12</v>
      </c>
      <c r="B9" s="69">
        <v>2.3</v>
      </c>
    </row>
    <row r="10" ht="15.6" spans="1:2">
      <c r="A10" s="69" t="s">
        <v>12</v>
      </c>
      <c r="B10" s="69">
        <v>6.8</v>
      </c>
    </row>
    <row r="11" ht="15.6" spans="1:2">
      <c r="A11" s="69" t="s">
        <v>12</v>
      </c>
      <c r="B11" s="69">
        <v>5.6</v>
      </c>
    </row>
    <row r="12" ht="15.6" spans="1:2">
      <c r="A12" s="69" t="s">
        <v>12</v>
      </c>
      <c r="B12" s="69">
        <v>7.1</v>
      </c>
    </row>
    <row r="13" ht="15.6" spans="1:2">
      <c r="A13" s="69" t="s">
        <v>12</v>
      </c>
      <c r="B13" s="69">
        <v>4.7</v>
      </c>
    </row>
    <row r="14" ht="15.6" spans="1:2">
      <c r="A14" s="69" t="s">
        <v>12</v>
      </c>
      <c r="B14" s="69">
        <v>2.6</v>
      </c>
    </row>
    <row r="15" ht="15.6" spans="1:2">
      <c r="A15" s="69" t="s">
        <v>12</v>
      </c>
      <c r="B15" s="69">
        <v>5</v>
      </c>
    </row>
    <row r="16" ht="15.6" spans="1:2">
      <c r="A16" s="69" t="s">
        <v>13</v>
      </c>
      <c r="B16" s="69">
        <v>3.2</v>
      </c>
    </row>
    <row r="17" ht="15.6" spans="1:2">
      <c r="A17" s="69" t="s">
        <v>13</v>
      </c>
      <c r="B17" s="69">
        <v>2</v>
      </c>
    </row>
    <row r="18" ht="15.6" spans="1:2">
      <c r="A18" s="69" t="s">
        <v>13</v>
      </c>
      <c r="B18" s="69">
        <v>3.4</v>
      </c>
    </row>
    <row r="19" ht="15.6" spans="1:2">
      <c r="A19" s="69" t="s">
        <v>13</v>
      </c>
      <c r="B19" s="69">
        <v>2.6</v>
      </c>
    </row>
    <row r="20" ht="15.6" spans="1:2">
      <c r="A20" s="69" t="s">
        <v>13</v>
      </c>
      <c r="B20" s="69">
        <v>1</v>
      </c>
    </row>
    <row r="21" ht="15.6" spans="1:2">
      <c r="A21" s="69" t="s">
        <v>13</v>
      </c>
      <c r="B21" s="69">
        <v>2.4</v>
      </c>
    </row>
    <row r="22" ht="15.6" spans="1:2">
      <c r="A22" s="69" t="s">
        <v>13</v>
      </c>
      <c r="B22" s="69">
        <v>4.1</v>
      </c>
    </row>
  </sheetData>
  <pageMargins left="0.511811024" right="0.511811024" top="0.787401575" bottom="0.787401575" header="0.31496062" footer="0.31496062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48</vt:i4>
      </vt:variant>
    </vt:vector>
  </HeadingPairs>
  <TitlesOfParts>
    <vt:vector size="48" baseType="lpstr">
      <vt:lpstr>1.Biplot</vt:lpstr>
      <vt:lpstr>2.milho</vt:lpstr>
      <vt:lpstr>3.Bezer</vt:lpstr>
      <vt:lpstr>4..Isop</vt:lpstr>
      <vt:lpstr>5.Tilapia</vt:lpstr>
      <vt:lpstr>6.crabs</vt:lpstr>
      <vt:lpstr>7.Pulmao</vt:lpstr>
      <vt:lpstr>8.Bioecol</vt:lpstr>
      <vt:lpstr>9.Densidade</vt:lpstr>
      <vt:lpstr>10.Feijao</vt:lpstr>
      <vt:lpstr>11.Passaros</vt:lpstr>
      <vt:lpstr>12.coresCXY</vt:lpstr>
      <vt:lpstr>13.Escama</vt:lpstr>
      <vt:lpstr>14.Nations</vt:lpstr>
      <vt:lpstr>15.Sensorial</vt:lpstr>
      <vt:lpstr>16.Pacientes</vt:lpstr>
      <vt:lpstr>17.Species</vt:lpstr>
      <vt:lpstr>18.Aquifero</vt:lpstr>
      <vt:lpstr>19.Caprinos</vt:lpstr>
      <vt:lpstr>20.Caranguejo</vt:lpstr>
      <vt:lpstr>21.Leite</vt:lpstr>
      <vt:lpstr>22.Bezerro1AM</vt:lpstr>
      <vt:lpstr>23. Gator</vt:lpstr>
      <vt:lpstr>24. Lagosta</vt:lpstr>
      <vt:lpstr>25. Amostrag1</vt:lpstr>
      <vt:lpstr>26.Cangulo</vt:lpstr>
      <vt:lpstr>27. AmostSTRAT1</vt:lpstr>
      <vt:lpstr>28. RegLinAL</vt:lpstr>
      <vt:lpstr>29. TLC</vt:lpstr>
      <vt:lpstr>30. Pulgao</vt:lpstr>
      <vt:lpstr>31.Chi.Camarao</vt:lpstr>
      <vt:lpstr>32. Fenilcetonuria</vt:lpstr>
      <vt:lpstr>33. CVF</vt:lpstr>
      <vt:lpstr>34.IRA</vt:lpstr>
      <vt:lpstr>35. banana.larva</vt:lpstr>
      <vt:lpstr>36 Internet</vt:lpstr>
      <vt:lpstr>37. Mosca</vt:lpstr>
      <vt:lpstr>38. Iris</vt:lpstr>
      <vt:lpstr>39.Pardais</vt:lpstr>
      <vt:lpstr>40. Crianças</vt:lpstr>
      <vt:lpstr>41. Artemia</vt:lpstr>
      <vt:lpstr>Testes de normalidade1_HID</vt:lpstr>
      <vt:lpstr>ANCOVA_HID</vt:lpstr>
      <vt:lpstr>ANCOVA1_HID</vt:lpstr>
      <vt:lpstr>ANCOVA2_HID</vt:lpstr>
      <vt:lpstr>ANOVA_HID</vt:lpstr>
      <vt:lpstr>ANCOVA_HID1</vt:lpstr>
      <vt:lpstr>ANOVA_HID1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Evaldo Silva</dc:creator>
  <cp:lastModifiedBy>evaldoms</cp:lastModifiedBy>
  <dcterms:created xsi:type="dcterms:W3CDTF">2020-02-05T14:27:00Z</dcterms:created>
  <dcterms:modified xsi:type="dcterms:W3CDTF">2025-02-12T16:16:54Z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091A998D25DF493C8C294764EE52A651</vt:lpwstr>
  </property>
  <property fmtid="{D5CDD505-2E9C-101B-9397-08002B2CF9AE}" pid="3" name="KSOProductBuildVer">
    <vt:lpwstr>1046-12.2.0.19805</vt:lpwstr>
  </property>
</Properties>
</file>