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spencer/Documents/cse-310/"/>
    </mc:Choice>
  </mc:AlternateContent>
  <xr:revisionPtr revIDLastSave="0" documentId="13_ncr:1_{E1657ED2-8F19-5B4A-89E0-3251D3776EC6}" xr6:coauthVersionLast="45" xr6:coauthVersionMax="45" xr10:uidLastSave="{00000000-0000-0000-0000-000000000000}"/>
  <bookViews>
    <workbookView xWindow="8160" yWindow="460" windowWidth="20360" windowHeight="17040" xr2:uid="{79ACFBB8-9BF3-F749-8859-4ED6A37B41D1}"/>
  </bookViews>
  <sheets>
    <sheet name="Sheet1" sheetId="1" r:id="rId1"/>
  </sheets>
  <definedNames>
    <definedName name="_xlchart.v1.0" hidden="1">Sheet1!$C$23:$C$36</definedName>
    <definedName name="_xlchart.v1.1" hidden="1">Sheet1!$D$23:$D$36</definedName>
    <definedName name="_xlchart.v1.10" hidden="1">Sheet1!$E$23:$E$36</definedName>
    <definedName name="_xlchart.v1.11" hidden="1">Sheet1!$E$27:$E$36</definedName>
    <definedName name="_xlchart.v1.2" hidden="1">Sheet1!$E$23:$E$36</definedName>
    <definedName name="_xlchart.v1.6" hidden="1">Sheet1!$C$23:$C$36</definedName>
    <definedName name="_xlchart.v1.7" hidden="1">Sheet1!$C$27:$C$36</definedName>
    <definedName name="_xlchart.v1.8" hidden="1">Sheet1!$D$23:$D$36</definedName>
    <definedName name="_xlchart.v1.9" hidden="1">Sheet1!$D$27:$D$36</definedName>
    <definedName name="_xlchart.v2.3" hidden="1">Sheet1!$C$23:$C$36</definedName>
    <definedName name="_xlchart.v2.4" hidden="1">Sheet1!$D$23:$D$36</definedName>
    <definedName name="_xlchart.v2.5" hidden="1">Sheet1!$E$23:$E$36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" i="1" l="1"/>
  <c r="E43" i="1"/>
  <c r="E44" i="1"/>
  <c r="E45" i="1"/>
  <c r="E46" i="1"/>
  <c r="E47" i="1"/>
  <c r="E48" i="1"/>
  <c r="E49" i="1"/>
  <c r="E50" i="1"/>
  <c r="E51" i="1"/>
  <c r="E41" i="1"/>
  <c r="D51" i="1"/>
  <c r="D43" i="1"/>
  <c r="D44" i="1"/>
  <c r="D45" i="1"/>
  <c r="D46" i="1"/>
  <c r="D47" i="1"/>
  <c r="D48" i="1"/>
  <c r="D49" i="1"/>
  <c r="D50" i="1"/>
  <c r="D42" i="1"/>
  <c r="D41" i="1"/>
  <c r="J3" i="1"/>
  <c r="I3" i="1"/>
  <c r="H3" i="1"/>
  <c r="G3" i="1"/>
</calcChain>
</file>

<file path=xl/sharedStrings.xml><?xml version="1.0" encoding="utf-8"?>
<sst xmlns="http://schemas.openxmlformats.org/spreadsheetml/2006/main" count="27" uniqueCount="27">
  <si>
    <t>Small Input</t>
  </si>
  <si>
    <t>Haiku1</t>
  </si>
  <si>
    <t>Haiku2</t>
  </si>
  <si>
    <t>Haiku3</t>
  </si>
  <si>
    <t>Medium Input</t>
  </si>
  <si>
    <t>Medium1</t>
  </si>
  <si>
    <t>Medium2</t>
  </si>
  <si>
    <t>Medium3</t>
  </si>
  <si>
    <t>Large Input</t>
  </si>
  <si>
    <t>Large1</t>
  </si>
  <si>
    <t>Large2</t>
  </si>
  <si>
    <t>Large3</t>
  </si>
  <si>
    <t>INPUT</t>
  </si>
  <si>
    <t>COMP</t>
  </si>
  <si>
    <t>Haiku4</t>
  </si>
  <si>
    <t>AVG</t>
  </si>
  <si>
    <t>STDEV</t>
  </si>
  <si>
    <t>MIN</t>
  </si>
  <si>
    <t>MAX</t>
  </si>
  <si>
    <t>INSER</t>
  </si>
  <si>
    <t>QUICK</t>
  </si>
  <si>
    <t>T</t>
  </si>
  <si>
    <t>Massive1</t>
  </si>
  <si>
    <t>plrabn12</t>
  </si>
  <si>
    <t>lcet10</t>
  </si>
  <si>
    <t>custom1</t>
  </si>
  <si>
    <t>custom2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</si>
</sst>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 (Body)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9" fontId="4" fillId="0" borderId="0" xfId="1" applyFont="1" applyAlignment="1">
      <alignment horizontal="right"/>
    </xf>
    <xf numFmtId="9" fontId="0" fillId="0" borderId="0" xfId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Sheet1!$C$23:$C$36</c:f>
              <c:numCache>
                <c:formatCode>General</c:formatCode>
                <c:ptCount val="14"/>
                <c:pt idx="0">
                  <c:v>59</c:v>
                </c:pt>
                <c:pt idx="1">
                  <c:v>60</c:v>
                </c:pt>
                <c:pt idx="2">
                  <c:v>62</c:v>
                </c:pt>
                <c:pt idx="3">
                  <c:v>67</c:v>
                </c:pt>
                <c:pt idx="4">
                  <c:v>7250</c:v>
                </c:pt>
                <c:pt idx="5">
                  <c:v>17658</c:v>
                </c:pt>
                <c:pt idx="6">
                  <c:v>30954</c:v>
                </c:pt>
                <c:pt idx="7">
                  <c:v>163638</c:v>
                </c:pt>
                <c:pt idx="8">
                  <c:v>471162</c:v>
                </c:pt>
                <c:pt idx="9">
                  <c:v>481811</c:v>
                </c:pt>
                <c:pt idx="10">
                  <c:v>646098</c:v>
                </c:pt>
                <c:pt idx="11">
                  <c:v>677646</c:v>
                </c:pt>
                <c:pt idx="12">
                  <c:v>1355292</c:v>
                </c:pt>
                <c:pt idx="13">
                  <c:v>2162041</c:v>
                </c:pt>
              </c:numCache>
            </c:numRef>
          </c:xVal>
          <c:yVal>
            <c:numRef>
              <c:f>Sheet1!$D$23:$D$36</c:f>
              <c:numCache>
                <c:formatCode>General</c:formatCode>
                <c:ptCount val="1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2.4E-2</c:v>
                </c:pt>
                <c:pt idx="5">
                  <c:v>5.3999999999999999E-2</c:v>
                </c:pt>
                <c:pt idx="6">
                  <c:v>9.4E-2</c:v>
                </c:pt>
                <c:pt idx="7">
                  <c:v>0.57799999999999996</c:v>
                </c:pt>
                <c:pt idx="8">
                  <c:v>1.3240000000000001</c:v>
                </c:pt>
                <c:pt idx="9">
                  <c:v>1.4159999999999999</c:v>
                </c:pt>
                <c:pt idx="10">
                  <c:v>2.42</c:v>
                </c:pt>
                <c:pt idx="11">
                  <c:v>1.958</c:v>
                </c:pt>
                <c:pt idx="12">
                  <c:v>4.2320000000000002</c:v>
                </c:pt>
                <c:pt idx="13">
                  <c:v>48.965000000000003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0-FC45-8889-CBEAD663BD6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Sheet1!$C$23:$C$36</c:f>
              <c:numCache>
                <c:formatCode>General</c:formatCode>
                <c:ptCount val="14"/>
                <c:pt idx="0">
                  <c:v>59</c:v>
                </c:pt>
                <c:pt idx="1">
                  <c:v>60</c:v>
                </c:pt>
                <c:pt idx="2">
                  <c:v>62</c:v>
                </c:pt>
                <c:pt idx="3">
                  <c:v>67</c:v>
                </c:pt>
                <c:pt idx="4">
                  <c:v>7250</c:v>
                </c:pt>
                <c:pt idx="5">
                  <c:v>17658</c:v>
                </c:pt>
                <c:pt idx="6">
                  <c:v>30954</c:v>
                </c:pt>
                <c:pt idx="7">
                  <c:v>163638</c:v>
                </c:pt>
                <c:pt idx="8">
                  <c:v>471162</c:v>
                </c:pt>
                <c:pt idx="9">
                  <c:v>481811</c:v>
                </c:pt>
                <c:pt idx="10">
                  <c:v>646098</c:v>
                </c:pt>
                <c:pt idx="11">
                  <c:v>677646</c:v>
                </c:pt>
                <c:pt idx="12">
                  <c:v>1355292</c:v>
                </c:pt>
                <c:pt idx="13">
                  <c:v>2162041</c:v>
                </c:pt>
              </c:numCache>
            </c:numRef>
          </c:xVal>
          <c:yVal>
            <c:numRef>
              <c:f>Sheet1!$E$23:$E$36</c:f>
              <c:numCache>
                <c:formatCode>General</c:formatCode>
                <c:ptCount val="14"/>
                <c:pt idx="0">
                  <c:v>2E-3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2.1000000000000001E-2</c:v>
                </c:pt>
                <c:pt idx="5">
                  <c:v>4.7E-2</c:v>
                </c:pt>
                <c:pt idx="6">
                  <c:v>7.6999999999999999E-2</c:v>
                </c:pt>
                <c:pt idx="7">
                  <c:v>0.40799999999999997</c:v>
                </c:pt>
                <c:pt idx="8">
                  <c:v>1.175</c:v>
                </c:pt>
                <c:pt idx="9">
                  <c:v>1.1870000000000001</c:v>
                </c:pt>
                <c:pt idx="10">
                  <c:v>1.901</c:v>
                </c:pt>
                <c:pt idx="11">
                  <c:v>1.651</c:v>
                </c:pt>
                <c:pt idx="12">
                  <c:v>3.2610000000000001</c:v>
                </c:pt>
                <c:pt idx="13">
                  <c:v>7.3010000000000002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0-FC45-8889-CBEAD663B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847056"/>
        <c:axId val="990593120"/>
      </c:scatterChart>
      <c:valAx>
        <c:axId val="104684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93120"/>
        <c:crosses val="autoZero"/>
        <c:crossBetween val="midCat"/>
      </c:valAx>
      <c:valAx>
        <c:axId val="9905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4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Run Time</a:t>
            </a:r>
            <a:endParaRPr lang="en-US"/>
          </a:p>
        </cx:rich>
      </cx:tx>
    </cx:title>
    <cx:plotArea>
      <cx:plotAreaRegion>
        <cx:series layoutId="boxWhisker" uniqueId="{EB64AAD2-7EF1-F844-9E72-F83C79384C43}">
          <cx:dataId val="0"/>
          <cx:layoutPr>
            <cx:statistics quartileMethod="exclusive"/>
          </cx:layoutPr>
        </cx:series>
        <cx:series layoutId="boxWhisker" uniqueId="{BAB49AAB-2A2E-2B4F-BC59-7196B7E9256B}">
          <cx:dataId val="1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52</xdr:row>
      <xdr:rowOff>50800</xdr:rowOff>
    </xdr:from>
    <xdr:to>
      <xdr:col>26</xdr:col>
      <xdr:colOff>546100</xdr:colOff>
      <xdr:row>77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D6883B9-82CA-5549-B988-0571ADA77B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00" y="10934700"/>
              <a:ext cx="22999700" cy="513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336550</xdr:colOff>
      <xdr:row>13</xdr:row>
      <xdr:rowOff>190500</xdr:rowOff>
    </xdr:from>
    <xdr:to>
      <xdr:col>15</xdr:col>
      <xdr:colOff>88900</xdr:colOff>
      <xdr:row>31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2B690E-FB53-7549-BAD7-5B073E7C7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D9248-427A-164E-8099-E5760CF0FBC6}">
  <dimension ref="A2:J51"/>
  <sheetViews>
    <sheetView tabSelected="1" workbookViewId="0">
      <selection activeCell="C23" sqref="C23:E36"/>
    </sheetView>
  </sheetViews>
  <sheetFormatPr baseColWidth="10" defaultRowHeight="16"/>
  <cols>
    <col min="1" max="1" width="25" customWidth="1"/>
    <col min="2" max="2" width="10.83203125" style="10"/>
    <col min="3" max="5" width="10.83203125" style="8"/>
    <col min="9" max="10" width="10.83203125" style="4"/>
  </cols>
  <sheetData>
    <row r="2" spans="1:10" ht="26">
      <c r="A2" s="3" t="s">
        <v>12</v>
      </c>
      <c r="B2" s="9" t="s">
        <v>13</v>
      </c>
      <c r="C2" s="7" t="s">
        <v>21</v>
      </c>
      <c r="D2" s="7" t="s">
        <v>19</v>
      </c>
      <c r="E2" s="7" t="s">
        <v>20</v>
      </c>
      <c r="G2" s="5" t="s">
        <v>16</v>
      </c>
      <c r="H2" s="5" t="s">
        <v>15</v>
      </c>
      <c r="I2" s="5" t="s">
        <v>17</v>
      </c>
      <c r="J2" s="6" t="s">
        <v>18</v>
      </c>
    </row>
    <row r="3" spans="1:10" ht="21">
      <c r="A3" s="1" t="s">
        <v>0</v>
      </c>
      <c r="G3">
        <f>STDEV(B:B)*100</f>
        <v>6.8292089760158312</v>
      </c>
      <c r="H3">
        <f>AVERAGE(B:B)*100</f>
        <v>12.933333333333335</v>
      </c>
      <c r="I3" s="4">
        <f>MIN(B:B)*100</f>
        <v>3</v>
      </c>
      <c r="J3" s="4">
        <f>MAX(B:B)*100</f>
        <v>34</v>
      </c>
    </row>
    <row r="4" spans="1:10">
      <c r="A4" t="s">
        <v>1</v>
      </c>
      <c r="B4" s="10">
        <v>0.08</v>
      </c>
      <c r="C4" s="8">
        <v>59</v>
      </c>
      <c r="D4" s="8">
        <v>1E-3</v>
      </c>
      <c r="E4" s="8">
        <v>2E-3</v>
      </c>
    </row>
    <row r="5" spans="1:10">
      <c r="A5" t="s">
        <v>2</v>
      </c>
      <c r="B5" s="10">
        <v>0.08</v>
      </c>
      <c r="C5" s="8">
        <v>62</v>
      </c>
      <c r="D5" s="8">
        <v>1E-3</v>
      </c>
      <c r="E5" s="8">
        <v>1E-3</v>
      </c>
    </row>
    <row r="6" spans="1:10">
      <c r="A6" t="s">
        <v>3</v>
      </c>
      <c r="B6" s="10">
        <v>7.0000000000000007E-2</v>
      </c>
      <c r="C6" s="8">
        <v>67</v>
      </c>
      <c r="D6" s="8">
        <v>1E-3</v>
      </c>
      <c r="E6" s="8">
        <v>2E-3</v>
      </c>
    </row>
    <row r="7" spans="1:10">
      <c r="A7" t="s">
        <v>14</v>
      </c>
      <c r="B7" s="10">
        <v>0.03</v>
      </c>
      <c r="C7" s="8">
        <v>60</v>
      </c>
      <c r="D7" s="8">
        <v>1E-3</v>
      </c>
      <c r="E7" s="8">
        <v>0</v>
      </c>
    </row>
    <row r="8" spans="1:10" ht="21">
      <c r="A8" s="2" t="s">
        <v>4</v>
      </c>
    </row>
    <row r="9" spans="1:10">
      <c r="A9" t="s">
        <v>5</v>
      </c>
      <c r="B9" s="10">
        <v>0.14000000000000001</v>
      </c>
      <c r="C9" s="8">
        <v>30954</v>
      </c>
      <c r="D9" s="8">
        <v>9.4E-2</v>
      </c>
      <c r="E9" s="8">
        <v>7.6999999999999999E-2</v>
      </c>
    </row>
    <row r="10" spans="1:10">
      <c r="A10" t="s">
        <v>6</v>
      </c>
      <c r="B10" s="10">
        <v>0.14000000000000001</v>
      </c>
      <c r="C10" s="8">
        <v>7250</v>
      </c>
      <c r="D10" s="8">
        <v>2.4E-2</v>
      </c>
      <c r="E10" s="8">
        <v>2.1000000000000001E-2</v>
      </c>
    </row>
    <row r="11" spans="1:10">
      <c r="A11" t="s">
        <v>7</v>
      </c>
      <c r="B11" s="10">
        <v>0.15</v>
      </c>
      <c r="C11" s="8">
        <v>17658</v>
      </c>
      <c r="D11" s="8">
        <v>5.3999999999999999E-2</v>
      </c>
      <c r="E11" s="8">
        <v>4.7E-2</v>
      </c>
    </row>
    <row r="12" spans="1:10" ht="21">
      <c r="A12" s="1" t="s">
        <v>8</v>
      </c>
    </row>
    <row r="13" spans="1:10">
      <c r="A13" t="s">
        <v>9</v>
      </c>
      <c r="B13" s="10">
        <v>0.13</v>
      </c>
      <c r="C13" s="8">
        <v>481811</v>
      </c>
      <c r="D13" s="8">
        <v>1.4159999999999999</v>
      </c>
      <c r="E13" s="8">
        <v>1.1870000000000001</v>
      </c>
    </row>
    <row r="14" spans="1:10">
      <c r="A14" t="s">
        <v>10</v>
      </c>
      <c r="B14" s="10">
        <v>0.13</v>
      </c>
      <c r="C14" s="8">
        <v>646098</v>
      </c>
      <c r="D14" s="8">
        <v>2.42</v>
      </c>
      <c r="E14" s="8">
        <v>1.901</v>
      </c>
    </row>
    <row r="15" spans="1:10">
      <c r="A15" t="s">
        <v>11</v>
      </c>
      <c r="B15" s="10">
        <v>0.14000000000000001</v>
      </c>
      <c r="C15" s="8">
        <v>163638</v>
      </c>
      <c r="D15" s="8">
        <v>0.57799999999999996</v>
      </c>
      <c r="E15" s="8">
        <v>0.40799999999999997</v>
      </c>
    </row>
    <row r="16" spans="1:10">
      <c r="A16" t="s">
        <v>22</v>
      </c>
      <c r="B16" s="10">
        <v>0.34</v>
      </c>
      <c r="C16" s="8">
        <v>2162041</v>
      </c>
      <c r="D16" s="8">
        <v>48.965000000000003</v>
      </c>
      <c r="E16" s="8">
        <v>7.3010000000000002</v>
      </c>
    </row>
    <row r="17" spans="1:5">
      <c r="A17" t="s">
        <v>23</v>
      </c>
      <c r="B17" s="10">
        <v>0.09</v>
      </c>
      <c r="C17" s="8">
        <v>471162</v>
      </c>
      <c r="D17" s="8">
        <v>1.3240000000000001</v>
      </c>
      <c r="E17" s="8">
        <v>1.175</v>
      </c>
    </row>
    <row r="18" spans="1:5">
      <c r="A18" t="s">
        <v>24</v>
      </c>
      <c r="B18" s="10">
        <v>0.14000000000000001</v>
      </c>
      <c r="C18" s="8">
        <v>419235</v>
      </c>
      <c r="D18" s="8">
        <v>1.3979999999999999</v>
      </c>
      <c r="E18" s="8">
        <v>1.19</v>
      </c>
    </row>
    <row r="19" spans="1:5">
      <c r="A19" t="s">
        <v>25</v>
      </c>
      <c r="B19" s="10">
        <v>0.14000000000000001</v>
      </c>
      <c r="C19" s="8">
        <v>677646</v>
      </c>
      <c r="D19" s="8">
        <v>1.958</v>
      </c>
      <c r="E19" s="8">
        <v>1.651</v>
      </c>
    </row>
    <row r="20" spans="1:5">
      <c r="A20" t="s">
        <v>26</v>
      </c>
      <c r="B20" s="10">
        <v>0.14000000000000001</v>
      </c>
      <c r="C20" s="8">
        <v>1355292</v>
      </c>
      <c r="D20" s="8">
        <v>4.2320000000000002</v>
      </c>
      <c r="E20" s="8">
        <v>3.2610000000000001</v>
      </c>
    </row>
    <row r="23" spans="1:5">
      <c r="C23" s="8">
        <v>59</v>
      </c>
      <c r="D23" s="8">
        <v>1E-3</v>
      </c>
      <c r="E23" s="8">
        <v>2E-3</v>
      </c>
    </row>
    <row r="24" spans="1:5">
      <c r="C24" s="8">
        <v>60</v>
      </c>
      <c r="D24" s="8">
        <v>1E-3</v>
      </c>
      <c r="E24" s="8">
        <v>1E-3</v>
      </c>
    </row>
    <row r="25" spans="1:5">
      <c r="C25" s="8">
        <v>62</v>
      </c>
      <c r="D25" s="8">
        <v>1E-3</v>
      </c>
      <c r="E25" s="8">
        <v>1E-3</v>
      </c>
    </row>
    <row r="26" spans="1:5">
      <c r="C26" s="8">
        <v>67</v>
      </c>
      <c r="D26" s="8">
        <v>1E-3</v>
      </c>
      <c r="E26" s="8">
        <v>2E-3</v>
      </c>
    </row>
    <row r="27" spans="1:5">
      <c r="C27" s="8">
        <v>7250</v>
      </c>
      <c r="D27" s="8">
        <v>2.4E-2</v>
      </c>
      <c r="E27" s="8">
        <v>2.1000000000000001E-2</v>
      </c>
    </row>
    <row r="28" spans="1:5">
      <c r="C28" s="8">
        <v>17658</v>
      </c>
      <c r="D28" s="8">
        <v>5.3999999999999999E-2</v>
      </c>
      <c r="E28" s="8">
        <v>4.7E-2</v>
      </c>
    </row>
    <row r="29" spans="1:5">
      <c r="C29" s="8">
        <v>30954</v>
      </c>
      <c r="D29" s="8">
        <v>9.4E-2</v>
      </c>
      <c r="E29" s="8">
        <v>7.6999999999999999E-2</v>
      </c>
    </row>
    <row r="30" spans="1:5">
      <c r="C30" s="8">
        <v>163638</v>
      </c>
      <c r="D30" s="8">
        <v>0.57799999999999996</v>
      </c>
      <c r="E30" s="8">
        <v>0.40799999999999997</v>
      </c>
    </row>
    <row r="31" spans="1:5">
      <c r="C31" s="8">
        <v>471162</v>
      </c>
      <c r="D31" s="8">
        <v>1.3240000000000001</v>
      </c>
      <c r="E31" s="8">
        <v>1.175</v>
      </c>
    </row>
    <row r="32" spans="1:5">
      <c r="C32" s="8">
        <v>481811</v>
      </c>
      <c r="D32" s="8">
        <v>1.4159999999999999</v>
      </c>
      <c r="E32" s="8">
        <v>1.1870000000000001</v>
      </c>
    </row>
    <row r="33" spans="3:5">
      <c r="C33" s="8">
        <v>646098</v>
      </c>
      <c r="D33" s="8">
        <v>2.42</v>
      </c>
      <c r="E33" s="8">
        <v>1.901</v>
      </c>
    </row>
    <row r="34" spans="3:5">
      <c r="C34" s="8">
        <v>677646</v>
      </c>
      <c r="D34" s="8">
        <v>1.958</v>
      </c>
      <c r="E34" s="8">
        <v>1.651</v>
      </c>
    </row>
    <row r="35" spans="3:5">
      <c r="C35" s="8">
        <v>1355292</v>
      </c>
      <c r="D35" s="8">
        <v>4.2320000000000002</v>
      </c>
      <c r="E35" s="8">
        <v>3.2610000000000001</v>
      </c>
    </row>
    <row r="36" spans="3:5">
      <c r="C36" s="8">
        <v>2162041</v>
      </c>
      <c r="D36" s="8">
        <v>48.965000000000003</v>
      </c>
      <c r="E36" s="8">
        <v>7.3010000000000002</v>
      </c>
    </row>
    <row r="41" spans="3:5">
      <c r="C41" s="8">
        <v>1</v>
      </c>
      <c r="D41" s="8">
        <f>C23/D23</f>
        <v>59000</v>
      </c>
      <c r="E41" s="8">
        <f>C23/E23</f>
        <v>29500</v>
      </c>
    </row>
    <row r="42" spans="3:5">
      <c r="C42" s="8">
        <v>2</v>
      </c>
      <c r="D42" s="8">
        <f>C24/D24</f>
        <v>60000</v>
      </c>
      <c r="E42" s="8">
        <f>C24/E24</f>
        <v>60000</v>
      </c>
    </row>
    <row r="43" spans="3:5">
      <c r="C43" s="8">
        <v>3</v>
      </c>
      <c r="D43" s="8">
        <f>C25/D25</f>
        <v>62000</v>
      </c>
      <c r="E43" s="8">
        <f>C25/E25</f>
        <v>62000</v>
      </c>
    </row>
    <row r="44" spans="3:5">
      <c r="C44" s="8">
        <v>4</v>
      </c>
      <c r="D44" s="8">
        <f>C26/D26</f>
        <v>67000</v>
      </c>
      <c r="E44" s="8">
        <f>C26/E26</f>
        <v>33500</v>
      </c>
    </row>
    <row r="45" spans="3:5">
      <c r="C45" s="8">
        <v>5</v>
      </c>
      <c r="D45" s="8">
        <f>C27/D27</f>
        <v>302083.33333333331</v>
      </c>
      <c r="E45" s="8">
        <f>C27/E27</f>
        <v>345238.09523809521</v>
      </c>
    </row>
    <row r="46" spans="3:5">
      <c r="C46" s="8">
        <v>6</v>
      </c>
      <c r="D46" s="8">
        <f>C28/D28</f>
        <v>327000</v>
      </c>
      <c r="E46" s="8">
        <f>C28/E28</f>
        <v>375702.12765957444</v>
      </c>
    </row>
    <row r="47" spans="3:5">
      <c r="C47" s="8">
        <v>7</v>
      </c>
      <c r="D47" s="8">
        <f>C29/D29</f>
        <v>329297.87234042556</v>
      </c>
      <c r="E47" s="8">
        <f>C29/E29</f>
        <v>402000</v>
      </c>
    </row>
    <row r="48" spans="3:5">
      <c r="C48" s="8">
        <v>9</v>
      </c>
      <c r="D48" s="8">
        <f>C30/D30</f>
        <v>283110.72664359864</v>
      </c>
      <c r="E48" s="8">
        <f>C30/E30</f>
        <v>401073.52941176476</v>
      </c>
    </row>
    <row r="49" spans="3:5">
      <c r="C49" s="8">
        <v>10</v>
      </c>
      <c r="D49" s="8">
        <f>C32/D32</f>
        <v>340262.00564971752</v>
      </c>
      <c r="E49" s="8">
        <f>C32/E32</f>
        <v>405906.48694187024</v>
      </c>
    </row>
    <row r="50" spans="3:5">
      <c r="C50" s="8">
        <v>11</v>
      </c>
      <c r="D50" s="8">
        <f>C33/D33</f>
        <v>266982.64462809917</v>
      </c>
      <c r="E50" s="8">
        <f>C33/E33</f>
        <v>339872.6985796949</v>
      </c>
    </row>
    <row r="51" spans="3:5">
      <c r="C51" s="8">
        <v>12</v>
      </c>
      <c r="D51" s="8">
        <f>C36/D36</f>
        <v>44154.82487491065</v>
      </c>
      <c r="E51" s="8">
        <f>C36/E36</f>
        <v>296129.43432406517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Spencer</dc:creator>
  <cp:lastModifiedBy>Austin Spencer</cp:lastModifiedBy>
  <dcterms:created xsi:type="dcterms:W3CDTF">2020-09-18T19:09:17Z</dcterms:created>
  <dcterms:modified xsi:type="dcterms:W3CDTF">2020-09-18T21:11:27Z</dcterms:modified>
</cp:coreProperties>
</file>