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MedidorInteligente\Resultados\"/>
    </mc:Choice>
  </mc:AlternateContent>
  <xr:revisionPtr revIDLastSave="0" documentId="10_ncr:8100000_{5777F263-A993-4A2A-8F06-251355AD24D1}" xr6:coauthVersionLast="33" xr6:coauthVersionMax="33" xr10:uidLastSave="{00000000-0000-0000-0000-000000000000}"/>
  <bookViews>
    <workbookView xWindow="0" yWindow="0" windowWidth="23040" windowHeight="9072" xr2:uid="{E8688BB8-4D08-45B3-A1A7-2CAA7F82D62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N4" i="1"/>
  <c r="M4" i="1"/>
  <c r="S14" i="1"/>
  <c r="T14" i="1"/>
  <c r="U14" i="1"/>
  <c r="R14" i="1"/>
  <c r="Q14" i="1"/>
</calcChain>
</file>

<file path=xl/sharedStrings.xml><?xml version="1.0" encoding="utf-8"?>
<sst xmlns="http://schemas.openxmlformats.org/spreadsheetml/2006/main" count="25" uniqueCount="17">
  <si>
    <t>I</t>
  </si>
  <si>
    <t>V</t>
  </si>
  <si>
    <t>Arm</t>
  </si>
  <si>
    <t>Med</t>
  </si>
  <si>
    <t>Datos del medidor inteligente</t>
  </si>
  <si>
    <t>Frecuencia fundamental (Hz)</t>
  </si>
  <si>
    <t>Vrms (V)</t>
  </si>
  <si>
    <t>Irms (A)</t>
  </si>
  <si>
    <t>Desfase (grados)</t>
  </si>
  <si>
    <t>THD I %</t>
  </si>
  <si>
    <t>THD V %</t>
  </si>
  <si>
    <t>Potencia aparente (VA)</t>
  </si>
  <si>
    <t>Potencia activa (W)</t>
  </si>
  <si>
    <t>Potencia reactiva (VAR)</t>
  </si>
  <si>
    <t>Factor de potencia</t>
  </si>
  <si>
    <t>Energia (W/h)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</si>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</sst>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Armonicós</a:t>
            </a:r>
            <a:r>
              <a:rPr lang="es-VE" baseline="0"/>
              <a:t> del voltaje</a:t>
            </a:r>
            <a:endParaRPr lang="es-VE"/>
          </a:p>
        </c:rich>
      </c:tx>
      <c:layout>
        <c:manualLayout>
          <c:xMode val="edge"/>
          <c:yMode val="edge"/>
          <c:x val="0.3483818897637795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0277777777777775"/>
                  <c:y val="-0.24074074074074073"/>
                </c:manualLayout>
              </c:layout>
              <c:tx>
                <c:rich>
                  <a:bodyPr/>
                  <a:lstStyle/>
                  <a:p>
                    <a:fld id="{24F19F9B-B01D-4BF2-BADD-B1B8691EF22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8A59D78-3BCA-4EDD-B388-DA3DDF9BBF07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A6B-4747-AC3A-6EF8B524C7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6B-4747-AC3A-6EF8B524C7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6B-4747-AC3A-6EF8B524C7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6B-4747-AC3A-6EF8B524C7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6B-4747-AC3A-6EF8B524C7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6B-4747-AC3A-6EF8B524C7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6B-4747-AC3A-6EF8B524C7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A6B-4747-AC3A-6EF8B524C7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6B-4747-AC3A-6EF8B524C7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A6B-4747-AC3A-6EF8B524C7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6B-4747-AC3A-6EF8B524C7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A6B-4747-AC3A-6EF8B524C7D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6B-4747-AC3A-6EF8B524C7D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A6B-4747-AC3A-6EF8B524C7D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A6B-4747-AC3A-6EF8B524C7D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A6B-4747-AC3A-6EF8B524C7D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A6B-4747-AC3A-6EF8B524C7D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A6B-4747-AC3A-6EF8B524C7D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A6B-4747-AC3A-6EF8B524C7D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A6B-4747-AC3A-6EF8B524C7D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A6B-4747-AC3A-6EF8B524C7D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A6B-4747-AC3A-6EF8B524C7D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A6B-4747-AC3A-6EF8B524C7D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A6B-4747-AC3A-6EF8B524C7D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A6B-4747-AC3A-6EF8B524C7D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A6B-4747-AC3A-6EF8B524C7D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A6B-4747-AC3A-6EF8B524C7D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A6B-4747-AC3A-6EF8B524C7D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A6B-4747-AC3A-6EF8B524C7D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A6B-4747-AC3A-6EF8B524C7D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A6B-4747-AC3A-6EF8B524C7D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A6B-4747-AC3A-6EF8B524C7D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A6B-4747-AC3A-6EF8B524C7D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A6B-4747-AC3A-6EF8B524C7D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A6B-4747-AC3A-6EF8B524C7D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4A6B-4747-AC3A-6EF8B524C7D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A6B-4747-AC3A-6EF8B524C7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A6B-4747-AC3A-6EF8B524C7D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A6B-4747-AC3A-6EF8B524C7D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A6B-4747-AC3A-6EF8B524C7D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A6B-4747-AC3A-6EF8B524C7D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A6B-4747-AC3A-6EF8B524C7D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4A6B-4747-AC3A-6EF8B524C7D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A6B-4747-AC3A-6EF8B524C7D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4A6B-4747-AC3A-6EF8B524C7D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A6B-4747-AC3A-6EF8B524C7D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A6B-4747-AC3A-6EF8B524C7D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A6B-4747-AC3A-6EF8B524C7D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4A6B-4747-AC3A-6EF8B524C7D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A6B-4747-AC3A-6EF8B524C7D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4A6B-4747-AC3A-6EF8B524C7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Sheet1!$M$4:$M$54</c:f>
              <c:numCache>
                <c:formatCode>General</c:formatCode>
                <c:ptCount val="51"/>
                <c:pt idx="0">
                  <c:v>0.53939999999999999</c:v>
                </c:pt>
                <c:pt idx="1">
                  <c:v>168.11539999999999</c:v>
                </c:pt>
                <c:pt idx="2">
                  <c:v>5.9399999999999994E-2</c:v>
                </c:pt>
                <c:pt idx="3">
                  <c:v>0.12540000000000001</c:v>
                </c:pt>
                <c:pt idx="4">
                  <c:v>1.8599999999999998E-2</c:v>
                </c:pt>
                <c:pt idx="5">
                  <c:v>0.24900000000000003</c:v>
                </c:pt>
                <c:pt idx="6">
                  <c:v>9.9999999999999985E-3</c:v>
                </c:pt>
                <c:pt idx="7">
                  <c:v>0.2036</c:v>
                </c:pt>
                <c:pt idx="8">
                  <c:v>1.9200000000000002E-2</c:v>
                </c:pt>
                <c:pt idx="9">
                  <c:v>0.19220000000000001</c:v>
                </c:pt>
                <c:pt idx="10">
                  <c:v>1.54E-2</c:v>
                </c:pt>
                <c:pt idx="11">
                  <c:v>0.20260000000000003</c:v>
                </c:pt>
                <c:pt idx="12">
                  <c:v>0.02</c:v>
                </c:pt>
                <c:pt idx="13">
                  <c:v>0.15079999999999999</c:v>
                </c:pt>
                <c:pt idx="14">
                  <c:v>2.8400000000000002E-2</c:v>
                </c:pt>
                <c:pt idx="15">
                  <c:v>0.21299999999999999</c:v>
                </c:pt>
                <c:pt idx="16">
                  <c:v>2.1999999999999999E-2</c:v>
                </c:pt>
                <c:pt idx="17">
                  <c:v>0.26080000000000003</c:v>
                </c:pt>
                <c:pt idx="18">
                  <c:v>2.1600000000000001E-2</c:v>
                </c:pt>
                <c:pt idx="19">
                  <c:v>0.28220000000000001</c:v>
                </c:pt>
                <c:pt idx="20">
                  <c:v>3.3399999999999999E-2</c:v>
                </c:pt>
                <c:pt idx="21">
                  <c:v>0.34060000000000001</c:v>
                </c:pt>
                <c:pt idx="22">
                  <c:v>3.3399999999999999E-2</c:v>
                </c:pt>
                <c:pt idx="23">
                  <c:v>0.32579999999999998</c:v>
                </c:pt>
                <c:pt idx="24">
                  <c:v>4.02E-2</c:v>
                </c:pt>
                <c:pt idx="25">
                  <c:v>0.33680000000000004</c:v>
                </c:pt>
                <c:pt idx="26">
                  <c:v>3.1600000000000003E-2</c:v>
                </c:pt>
                <c:pt idx="27">
                  <c:v>0.34839999999999993</c:v>
                </c:pt>
                <c:pt idx="28">
                  <c:v>3.44E-2</c:v>
                </c:pt>
                <c:pt idx="29">
                  <c:v>0.26440000000000002</c:v>
                </c:pt>
                <c:pt idx="30">
                  <c:v>2.46E-2</c:v>
                </c:pt>
                <c:pt idx="31">
                  <c:v>0.18639999999999998</c:v>
                </c:pt>
                <c:pt idx="32">
                  <c:v>1.4999999999999999E-2</c:v>
                </c:pt>
                <c:pt idx="33">
                  <c:v>0.12640000000000001</c:v>
                </c:pt>
                <c:pt idx="34">
                  <c:v>1.0199999999999999E-2</c:v>
                </c:pt>
                <c:pt idx="35">
                  <c:v>8.7599999999999983E-2</c:v>
                </c:pt>
                <c:pt idx="36">
                  <c:v>9.1999999999999998E-3</c:v>
                </c:pt>
                <c:pt idx="37">
                  <c:v>9.2399999999999996E-2</c:v>
                </c:pt>
                <c:pt idx="38">
                  <c:v>6.8000000000000005E-3</c:v>
                </c:pt>
                <c:pt idx="39">
                  <c:v>9.0799999999999992E-2</c:v>
                </c:pt>
                <c:pt idx="40">
                  <c:v>5.7999999999999996E-3</c:v>
                </c:pt>
                <c:pt idx="41">
                  <c:v>6.8400000000000002E-2</c:v>
                </c:pt>
                <c:pt idx="42">
                  <c:v>5.1999999999999998E-3</c:v>
                </c:pt>
                <c:pt idx="43">
                  <c:v>6.8400000000000002E-2</c:v>
                </c:pt>
                <c:pt idx="44">
                  <c:v>4.2000000000000006E-3</c:v>
                </c:pt>
                <c:pt idx="45">
                  <c:v>5.5200000000000006E-2</c:v>
                </c:pt>
                <c:pt idx="46">
                  <c:v>2.4000000000000002E-3</c:v>
                </c:pt>
                <c:pt idx="47">
                  <c:v>4.9399999999999999E-2</c:v>
                </c:pt>
                <c:pt idx="48">
                  <c:v>1.4E-3</c:v>
                </c:pt>
                <c:pt idx="49">
                  <c:v>4.5999999999999999E-2</c:v>
                </c:pt>
                <c:pt idx="50">
                  <c:v>3.0000000000000001E-3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Sheet1!$M$5</c15:f>
                <c15:dlblRangeCache>
                  <c:ptCount val="1"/>
                  <c:pt idx="0">
                    <c:v>168.1154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A6B-4747-AC3A-6EF8B524C7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4309464"/>
        <c:axId val="494311104"/>
      </c:barChart>
      <c:catAx>
        <c:axId val="49430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Número</a:t>
                </a:r>
                <a:r>
                  <a:rPr lang="es-VE" baseline="0"/>
                  <a:t> de armónico</a:t>
                </a:r>
                <a:endParaRPr lang="es-V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94311104"/>
        <c:crosses val="autoZero"/>
        <c:auto val="1"/>
        <c:lblAlgn val="ctr"/>
        <c:lblOffset val="100"/>
        <c:noMultiLvlLbl val="0"/>
      </c:catAx>
      <c:valAx>
        <c:axId val="494311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Vrms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94309464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Armónicos</a:t>
            </a:r>
            <a:r>
              <a:rPr lang="es-VE" baseline="0"/>
              <a:t> de la corriente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2222222222222223E-2"/>
                  <c:y val="4.6296296296296294E-3"/>
                </c:manualLayout>
              </c:layout>
              <c:tx>
                <c:rich>
                  <a:bodyPr/>
                  <a:lstStyle/>
                  <a:p>
                    <a:fld id="{EA8F9462-1215-4F17-BA5E-F2D6B8C195AD}" type="CELLRANGE">
                      <a:rPr lang="en-US"/>
                      <a:pPr/>
                      <a:t>[CELLRANGE]</a:t>
                    </a:fld>
                    <a:r>
                      <a:rPr lang="en-US"/>
                      <a:t>,1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E3-45AE-82FA-687EE0078916}"/>
                </c:ext>
              </c:extLst>
            </c:dLbl>
            <c:dLbl>
              <c:idx val="1"/>
              <c:layout>
                <c:manualLayout>
                  <c:x val="6.388888888888887E-2"/>
                  <c:y val="0"/>
                </c:manualLayout>
              </c:layout>
              <c:tx>
                <c:rich>
                  <a:bodyPr/>
                  <a:lstStyle/>
                  <a:p>
                    <a:fld id="{90FBEA71-BD24-4A83-8A99-9742A5ACD72B}" type="CELLRANGE">
                      <a:rPr lang="en-US"/>
                      <a:pPr/>
                      <a:t>[CELLRANGE]</a:t>
                    </a:fld>
                    <a:r>
                      <a:rPr lang="en-US"/>
                      <a:t>,2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9E3-45AE-82FA-687EE0078916}"/>
                </c:ext>
              </c:extLst>
            </c:dLbl>
            <c:dLbl>
              <c:idx val="2"/>
              <c:layout>
                <c:manualLayout>
                  <c:x val="5.2777777777777778E-2"/>
                  <c:y val="-1.3888888888888973E-2"/>
                </c:manualLayout>
              </c:layout>
              <c:tx>
                <c:rich>
                  <a:bodyPr/>
                  <a:lstStyle/>
                  <a:p>
                    <a:fld id="{2E2B893B-94D1-492C-87D6-C67DA54A68E7}" type="CELLRANGE">
                      <a:rPr lang="en-US"/>
                      <a:pPr/>
                      <a:t>[CELLRANGE]</a:t>
                    </a:fld>
                    <a:r>
                      <a:rPr lang="en-US"/>
                      <a:t>,3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E3-45AE-82FA-687EE00789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E3-45AE-82FA-687EE00789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E3-45AE-82FA-687EE00789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E3-45AE-82FA-687EE00789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9E3-45AE-82FA-687EE00789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E3-45AE-82FA-687EE007891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9E3-45AE-82FA-687EE007891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9E3-45AE-82FA-687EE007891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9E3-45AE-82FA-687EE007891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9E3-45AE-82FA-687EE007891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9E3-45AE-82FA-687EE007891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9E3-45AE-82FA-687EE007891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9E3-45AE-82FA-687EE007891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9E3-45AE-82FA-687EE007891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9E3-45AE-82FA-687EE007891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9E3-45AE-82FA-687EE007891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9E3-45AE-82FA-687EE007891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9E3-45AE-82FA-687EE007891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9E3-45AE-82FA-687EE007891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9E3-45AE-82FA-687EE007891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9E3-45AE-82FA-687EE007891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9E3-45AE-82FA-687EE007891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9E3-45AE-82FA-687EE007891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9E3-45AE-82FA-687EE007891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9E3-45AE-82FA-687EE007891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9E3-45AE-82FA-687EE007891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9E3-45AE-82FA-687EE007891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9E3-45AE-82FA-687EE007891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9E3-45AE-82FA-687EE007891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9E3-45AE-82FA-687EE007891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9E3-45AE-82FA-687EE007891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9E3-45AE-82FA-687EE007891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9E3-45AE-82FA-687EE007891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9E3-45AE-82FA-687EE007891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9E3-45AE-82FA-687EE007891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9E3-45AE-82FA-687EE007891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9E3-45AE-82FA-687EE007891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9E3-45AE-82FA-687EE007891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9E3-45AE-82FA-687EE007891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9E3-45AE-82FA-687EE007891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9E3-45AE-82FA-687EE007891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9E3-45AE-82FA-687EE007891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9E3-45AE-82FA-687EE007891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9E3-45AE-82FA-687EE007891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9E3-45AE-82FA-687EE007891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9E3-45AE-82FA-687EE007891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9E3-45AE-82FA-687EE007891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9E3-45AE-82FA-687EE007891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9E3-45AE-82FA-687EE00789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Sheet1!$N$4:$N$54</c:f>
              <c:numCache>
                <c:formatCode>General</c:formatCode>
                <c:ptCount val="51"/>
                <c:pt idx="0">
                  <c:v>11</c:v>
                </c:pt>
                <c:pt idx="1">
                  <c:v>9.3087999999999997</c:v>
                </c:pt>
                <c:pt idx="2">
                  <c:v>2.3119999999999998</c:v>
                </c:pt>
                <c:pt idx="3">
                  <c:v>1.0206</c:v>
                </c:pt>
                <c:pt idx="4">
                  <c:v>0.67600000000000005</c:v>
                </c:pt>
                <c:pt idx="5">
                  <c:v>0.63380000000000003</c:v>
                </c:pt>
                <c:pt idx="6">
                  <c:v>0.65</c:v>
                </c:pt>
                <c:pt idx="7">
                  <c:v>0.63339999999999996</c:v>
                </c:pt>
                <c:pt idx="8">
                  <c:v>0.54100000000000004</c:v>
                </c:pt>
                <c:pt idx="9">
                  <c:v>0.51780000000000004</c:v>
                </c:pt>
                <c:pt idx="10">
                  <c:v>0.52</c:v>
                </c:pt>
                <c:pt idx="11">
                  <c:v>0.52020000000000011</c:v>
                </c:pt>
                <c:pt idx="12">
                  <c:v>0.56180000000000008</c:v>
                </c:pt>
                <c:pt idx="13">
                  <c:v>0.47139999999999993</c:v>
                </c:pt>
                <c:pt idx="14">
                  <c:v>0.3498</c:v>
                </c:pt>
                <c:pt idx="15">
                  <c:v>0.2472</c:v>
                </c:pt>
                <c:pt idx="16">
                  <c:v>0.14020000000000002</c:v>
                </c:pt>
                <c:pt idx="17">
                  <c:v>0.1052</c:v>
                </c:pt>
                <c:pt idx="18">
                  <c:v>0.12239999999999999</c:v>
                </c:pt>
                <c:pt idx="19">
                  <c:v>0.1032</c:v>
                </c:pt>
                <c:pt idx="20">
                  <c:v>9.5799999999999996E-2</c:v>
                </c:pt>
                <c:pt idx="21">
                  <c:v>8.6599999999999983E-2</c:v>
                </c:pt>
                <c:pt idx="22">
                  <c:v>7.2800000000000004E-2</c:v>
                </c:pt>
                <c:pt idx="23">
                  <c:v>5.9199999999999996E-2</c:v>
                </c:pt>
                <c:pt idx="24">
                  <c:v>3.8600000000000002E-2</c:v>
                </c:pt>
                <c:pt idx="25">
                  <c:v>2.1999999999999999E-2</c:v>
                </c:pt>
                <c:pt idx="26">
                  <c:v>1.7600000000000001E-2</c:v>
                </c:pt>
                <c:pt idx="27">
                  <c:v>1.9200000000000002E-2</c:v>
                </c:pt>
                <c:pt idx="28">
                  <c:v>2.3599999999999999E-2</c:v>
                </c:pt>
                <c:pt idx="29">
                  <c:v>2.9000000000000005E-2</c:v>
                </c:pt>
                <c:pt idx="30">
                  <c:v>2.5399999999999999E-2</c:v>
                </c:pt>
                <c:pt idx="31">
                  <c:v>2.0800000000000003E-2</c:v>
                </c:pt>
                <c:pt idx="32">
                  <c:v>2.06E-2</c:v>
                </c:pt>
                <c:pt idx="33">
                  <c:v>1.72E-2</c:v>
                </c:pt>
                <c:pt idx="34">
                  <c:v>1.8200000000000001E-2</c:v>
                </c:pt>
                <c:pt idx="35">
                  <c:v>1.72E-2</c:v>
                </c:pt>
                <c:pt idx="36">
                  <c:v>1.66E-2</c:v>
                </c:pt>
                <c:pt idx="37">
                  <c:v>1.4599999999999998E-2</c:v>
                </c:pt>
                <c:pt idx="38">
                  <c:v>1.4000000000000002E-2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1.4000000000000002E-2</c:v>
                </c:pt>
                <c:pt idx="42">
                  <c:v>1.0999999999999999E-2</c:v>
                </c:pt>
                <c:pt idx="43">
                  <c:v>0.01</c:v>
                </c:pt>
                <c:pt idx="44">
                  <c:v>8.0000000000000002E-3</c:v>
                </c:pt>
                <c:pt idx="45">
                  <c:v>7.6E-3</c:v>
                </c:pt>
                <c:pt idx="46">
                  <c:v>6.0000000000000001E-3</c:v>
                </c:pt>
                <c:pt idx="47">
                  <c:v>4.6000000000000008E-3</c:v>
                </c:pt>
                <c:pt idx="48">
                  <c:v>2.7999999999999995E-3</c:v>
                </c:pt>
                <c:pt idx="49">
                  <c:v>2E-3</c:v>
                </c:pt>
                <c:pt idx="50">
                  <c:v>2E-3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(Sheet1!$N$4,Sheet1!$N$5,Sheet1!$N$6)</c15:f>
                <c15:dlblRangeCache>
                  <c:ptCount val="3"/>
                  <c:pt idx="0">
                    <c:v>11</c:v>
                  </c:pt>
                  <c:pt idx="1">
                    <c:v>9.3088</c:v>
                  </c:pt>
                  <c:pt idx="2">
                    <c:v>2.312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9E3-45AE-82FA-687EE0078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601672"/>
        <c:axId val="584602984"/>
      </c:barChart>
      <c:catAx>
        <c:axId val="58460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Número</a:t>
                </a:r>
                <a:r>
                  <a:rPr lang="es-VE" baseline="0"/>
                  <a:t> de armónico</a:t>
                </a:r>
                <a:endParaRPr lang="es-V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84602984"/>
        <c:crosses val="autoZero"/>
        <c:auto val="0"/>
        <c:lblAlgn val="ctr"/>
        <c:lblOffset val="100"/>
        <c:tickMarkSkip val="1"/>
        <c:noMultiLvlLbl val="0"/>
      </c:catAx>
      <c:valAx>
        <c:axId val="58460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Irms</a:t>
                </a:r>
                <a:r>
                  <a:rPr lang="es-VE" baseline="0"/>
                  <a:t> (A)</a:t>
                </a:r>
                <a:endParaRPr lang="es-V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8460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16</xdr:row>
      <xdr:rowOff>49530</xdr:rowOff>
    </xdr:from>
    <xdr:to>
      <xdr:col>20</xdr:col>
      <xdr:colOff>419100</xdr:colOff>
      <xdr:row>31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34243-F1E0-4B56-B25B-F353BC4A8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</xdr:colOff>
      <xdr:row>32</xdr:row>
      <xdr:rowOff>140970</xdr:rowOff>
    </xdr:from>
    <xdr:to>
      <xdr:col>20</xdr:col>
      <xdr:colOff>464820</xdr:colOff>
      <xdr:row>47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7C152-B435-4353-A3D9-3D6B29C62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27A-ECC4-4D49-9160-62605D9B12D3}">
  <dimension ref="A1:U54"/>
  <sheetViews>
    <sheetView tabSelected="1" workbookViewId="0">
      <selection activeCell="J3" activeCellId="4" sqref="B1:B1048576 D1:D1048576 F1:F1048576 H1:H1048576 J1:J1048576"/>
    </sheetView>
  </sheetViews>
  <sheetFormatPr defaultRowHeight="14.4" x14ac:dyDescent="0.3"/>
  <cols>
    <col min="3" max="3" width="8.88671875" style="3"/>
    <col min="5" max="5" width="8.88671875" style="3"/>
    <col min="7" max="7" width="8.88671875" style="3"/>
    <col min="9" max="9" width="8.88671875" style="3"/>
    <col min="11" max="13" width="8.88671875" style="3"/>
    <col min="16" max="16" width="24.5546875" customWidth="1"/>
  </cols>
  <sheetData>
    <row r="1" spans="1:21" x14ac:dyDescent="0.3">
      <c r="A1" s="7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5"/>
      <c r="M1" s="5"/>
    </row>
    <row r="2" spans="1:21" x14ac:dyDescent="0.3">
      <c r="A2" t="s">
        <v>3</v>
      </c>
      <c r="B2" s="7">
        <v>1</v>
      </c>
      <c r="C2" s="7"/>
      <c r="D2" s="7">
        <v>2</v>
      </c>
      <c r="E2" s="7"/>
      <c r="F2" s="7">
        <v>3</v>
      </c>
      <c r="G2" s="7"/>
      <c r="H2" s="7">
        <v>4</v>
      </c>
      <c r="I2" s="7"/>
      <c r="J2" s="7">
        <v>5</v>
      </c>
      <c r="K2" s="7"/>
      <c r="L2" s="5"/>
      <c r="M2" s="5"/>
    </row>
    <row r="3" spans="1:21" x14ac:dyDescent="0.3">
      <c r="A3" t="s">
        <v>2</v>
      </c>
      <c r="B3" s="1" t="s">
        <v>1</v>
      </c>
      <c r="C3" s="4" t="s">
        <v>0</v>
      </c>
      <c r="D3" t="s">
        <v>1</v>
      </c>
      <c r="E3" s="3" t="s">
        <v>0</v>
      </c>
      <c r="F3" t="s">
        <v>1</v>
      </c>
      <c r="G3" s="3" t="s">
        <v>0</v>
      </c>
      <c r="H3" t="s">
        <v>1</v>
      </c>
      <c r="I3" s="3" t="s">
        <v>0</v>
      </c>
      <c r="J3" t="s">
        <v>1</v>
      </c>
      <c r="K3" s="3" t="s">
        <v>0</v>
      </c>
      <c r="M3" s="6" t="s">
        <v>16</v>
      </c>
      <c r="N3" s="6"/>
    </row>
    <row r="4" spans="1:21" x14ac:dyDescent="0.3">
      <c r="A4">
        <v>0</v>
      </c>
      <c r="B4">
        <v>0.54100000000000004</v>
      </c>
      <c r="C4" s="3">
        <v>11</v>
      </c>
      <c r="D4">
        <v>0.54</v>
      </c>
      <c r="E4" s="3">
        <v>11</v>
      </c>
      <c r="F4">
        <v>0.53700000000000003</v>
      </c>
      <c r="G4" s="3">
        <v>11</v>
      </c>
      <c r="H4">
        <v>0.54</v>
      </c>
      <c r="I4" s="3">
        <v>11</v>
      </c>
      <c r="J4">
        <v>0.53900000000000003</v>
      </c>
      <c r="K4" s="3">
        <v>11</v>
      </c>
      <c r="M4" s="3">
        <f>AVERAGE(B4,D4,F4,H4,J4)</f>
        <v>0.53939999999999999</v>
      </c>
      <c r="N4" s="3">
        <f>AVERAGE(C4,E4,G4,I4,K4)</f>
        <v>11</v>
      </c>
      <c r="P4" s="2" t="s">
        <v>5</v>
      </c>
      <c r="Q4">
        <v>60.537999999999997</v>
      </c>
      <c r="R4">
        <v>60.003</v>
      </c>
      <c r="S4">
        <v>60.003</v>
      </c>
      <c r="T4">
        <v>60.003</v>
      </c>
      <c r="U4">
        <v>60.003</v>
      </c>
    </row>
    <row r="5" spans="1:21" x14ac:dyDescent="0.3">
      <c r="A5">
        <v>1</v>
      </c>
      <c r="B5">
        <v>168.11500000000001</v>
      </c>
      <c r="C5" s="3">
        <v>9.3089999999999993</v>
      </c>
      <c r="D5">
        <v>168.11500000000001</v>
      </c>
      <c r="E5" s="3">
        <v>9.3089999999999993</v>
      </c>
      <c r="F5">
        <v>168.11600000000001</v>
      </c>
      <c r="G5" s="3">
        <v>9.3089999999999993</v>
      </c>
      <c r="H5">
        <v>168.11500000000001</v>
      </c>
      <c r="I5" s="3">
        <v>9.3089999999999993</v>
      </c>
      <c r="J5">
        <v>168.11600000000001</v>
      </c>
      <c r="K5" s="3">
        <v>9.3079999999999998</v>
      </c>
      <c r="M5" s="3">
        <f t="shared" ref="M5:M54" si="0">AVERAGE(B5,D5,F5,H5,J5)</f>
        <v>168.11539999999999</v>
      </c>
      <c r="N5" s="3">
        <f t="shared" ref="N5:N54" si="1">AVERAGE(C5,E5,G5,I5,K5)</f>
        <v>9.3087999999999997</v>
      </c>
      <c r="P5" s="2" t="s">
        <v>6</v>
      </c>
      <c r="Q5">
        <v>112.818</v>
      </c>
      <c r="R5">
        <v>118.879</v>
      </c>
      <c r="S5">
        <v>118.879</v>
      </c>
      <c r="T5">
        <v>118.879</v>
      </c>
      <c r="U5">
        <v>118.88</v>
      </c>
    </row>
    <row r="6" spans="1:21" x14ac:dyDescent="0.3">
      <c r="A6">
        <v>2</v>
      </c>
      <c r="B6">
        <v>6.0999999999999999E-2</v>
      </c>
      <c r="C6" s="3">
        <v>2.3119999999999998</v>
      </c>
      <c r="D6">
        <v>6.0999999999999999E-2</v>
      </c>
      <c r="E6" s="3">
        <v>2.3119999999999998</v>
      </c>
      <c r="F6">
        <v>5.8000000000000003E-2</v>
      </c>
      <c r="G6" s="3">
        <v>2.3119999999999998</v>
      </c>
      <c r="H6">
        <v>5.8000000000000003E-2</v>
      </c>
      <c r="I6" s="3">
        <v>2.3119999999999998</v>
      </c>
      <c r="J6">
        <v>5.8999999999999997E-2</v>
      </c>
      <c r="K6" s="3">
        <v>2.3119999999999998</v>
      </c>
      <c r="M6" s="3">
        <f t="shared" si="0"/>
        <v>5.9399999999999994E-2</v>
      </c>
      <c r="N6" s="3">
        <f t="shared" si="1"/>
        <v>2.3119999999999998</v>
      </c>
      <c r="P6" s="2" t="s">
        <v>7</v>
      </c>
      <c r="Q6">
        <v>13.013</v>
      </c>
      <c r="R6">
        <v>13.013</v>
      </c>
      <c r="S6">
        <v>13.013</v>
      </c>
      <c r="T6">
        <v>13.013</v>
      </c>
      <c r="U6">
        <v>13.013</v>
      </c>
    </row>
    <row r="7" spans="1:21" x14ac:dyDescent="0.3">
      <c r="A7">
        <v>3</v>
      </c>
      <c r="B7">
        <v>0.125</v>
      </c>
      <c r="C7" s="3">
        <v>1.0209999999999999</v>
      </c>
      <c r="D7">
        <v>0.126</v>
      </c>
      <c r="E7" s="3">
        <v>1.02</v>
      </c>
      <c r="F7">
        <v>0.125</v>
      </c>
      <c r="G7" s="3">
        <v>1.0209999999999999</v>
      </c>
      <c r="H7">
        <v>0.125</v>
      </c>
      <c r="I7" s="3">
        <v>1.0209999999999999</v>
      </c>
      <c r="J7">
        <v>0.126</v>
      </c>
      <c r="K7" s="3">
        <v>1.02</v>
      </c>
      <c r="M7" s="3">
        <f t="shared" si="0"/>
        <v>0.12540000000000001</v>
      </c>
      <c r="N7" s="3">
        <f t="shared" si="1"/>
        <v>1.0206</v>
      </c>
      <c r="P7" s="2" t="s">
        <v>8</v>
      </c>
      <c r="Q7">
        <v>8.7420000000000009</v>
      </c>
      <c r="R7">
        <v>7.8390000000000004</v>
      </c>
      <c r="S7">
        <v>10.499000000000001</v>
      </c>
      <c r="T7">
        <v>5.5019999999999998</v>
      </c>
      <c r="U7">
        <v>9.2739999999999991</v>
      </c>
    </row>
    <row r="8" spans="1:21" x14ac:dyDescent="0.3">
      <c r="A8">
        <v>4</v>
      </c>
      <c r="B8">
        <v>1.9E-2</v>
      </c>
      <c r="C8" s="3">
        <v>0.67600000000000005</v>
      </c>
      <c r="D8">
        <v>1.9E-2</v>
      </c>
      <c r="E8" s="3">
        <v>0.67600000000000005</v>
      </c>
      <c r="F8">
        <v>1.7999999999999999E-2</v>
      </c>
      <c r="G8" s="3">
        <v>0.67600000000000005</v>
      </c>
      <c r="H8">
        <v>1.9E-2</v>
      </c>
      <c r="I8" s="3">
        <v>0.67600000000000005</v>
      </c>
      <c r="J8">
        <v>1.7999999999999999E-2</v>
      </c>
      <c r="K8" s="3">
        <v>0.67600000000000005</v>
      </c>
      <c r="M8" s="3">
        <f t="shared" si="0"/>
        <v>1.8599999999999998E-2</v>
      </c>
      <c r="N8" s="3">
        <f t="shared" si="1"/>
        <v>0.67600000000000005</v>
      </c>
      <c r="P8" s="2" t="s">
        <v>9</v>
      </c>
      <c r="Q8">
        <v>0.621</v>
      </c>
      <c r="R8">
        <v>0.61</v>
      </c>
      <c r="S8">
        <v>0.60899999999999999</v>
      </c>
      <c r="T8">
        <v>0.60799999999999998</v>
      </c>
      <c r="U8">
        <v>0.60899999999999999</v>
      </c>
    </row>
    <row r="9" spans="1:21" x14ac:dyDescent="0.3">
      <c r="A9">
        <v>5</v>
      </c>
      <c r="B9">
        <v>0.249</v>
      </c>
      <c r="C9" s="3">
        <v>0.63400000000000001</v>
      </c>
      <c r="D9">
        <v>0.248</v>
      </c>
      <c r="E9" s="3">
        <v>0.63400000000000001</v>
      </c>
      <c r="F9">
        <v>0.251</v>
      </c>
      <c r="G9" s="3">
        <v>0.63300000000000001</v>
      </c>
      <c r="H9">
        <v>0.248</v>
      </c>
      <c r="I9" s="3">
        <v>0.63400000000000001</v>
      </c>
      <c r="J9">
        <v>0.249</v>
      </c>
      <c r="K9" s="3">
        <v>0.63400000000000001</v>
      </c>
      <c r="M9" s="3">
        <f t="shared" si="0"/>
        <v>0.24900000000000003</v>
      </c>
      <c r="N9" s="3">
        <f t="shared" si="1"/>
        <v>0.63380000000000003</v>
      </c>
      <c r="P9" s="2" t="s">
        <v>10</v>
      </c>
      <c r="Q9">
        <v>33.942</v>
      </c>
      <c r="R9">
        <v>33.942</v>
      </c>
      <c r="S9">
        <v>33.942999999999998</v>
      </c>
      <c r="T9">
        <v>33.945999999999998</v>
      </c>
      <c r="U9">
        <v>33.945</v>
      </c>
    </row>
    <row r="10" spans="1:21" x14ac:dyDescent="0.3">
      <c r="A10">
        <v>6</v>
      </c>
      <c r="B10">
        <v>8.9999999999999993E-3</v>
      </c>
      <c r="C10" s="3">
        <v>0.65</v>
      </c>
      <c r="D10">
        <v>8.9999999999999993E-3</v>
      </c>
      <c r="E10" s="3">
        <v>0.65</v>
      </c>
      <c r="F10">
        <v>8.9999999999999993E-3</v>
      </c>
      <c r="G10" s="3">
        <v>0.65</v>
      </c>
      <c r="H10">
        <v>0.01</v>
      </c>
      <c r="I10" s="3">
        <v>0.65</v>
      </c>
      <c r="J10">
        <v>1.2999999999999999E-2</v>
      </c>
      <c r="K10" s="3">
        <v>0.65</v>
      </c>
      <c r="M10" s="3">
        <f t="shared" si="0"/>
        <v>9.9999999999999985E-3</v>
      </c>
      <c r="N10" s="3">
        <f t="shared" si="1"/>
        <v>0.65</v>
      </c>
      <c r="P10" s="2" t="s">
        <v>11</v>
      </c>
      <c r="Q10">
        <v>1546.9359999999999</v>
      </c>
      <c r="R10">
        <v>1546.944</v>
      </c>
      <c r="S10">
        <v>1546.96</v>
      </c>
      <c r="T10">
        <v>1546.9349999999999</v>
      </c>
      <c r="U10">
        <v>1546.941</v>
      </c>
    </row>
    <row r="11" spans="1:21" x14ac:dyDescent="0.3">
      <c r="A11">
        <v>7</v>
      </c>
      <c r="B11">
        <v>0.20200000000000001</v>
      </c>
      <c r="C11" s="3">
        <v>0.63300000000000001</v>
      </c>
      <c r="D11">
        <v>0.20499999999999999</v>
      </c>
      <c r="E11" s="3">
        <v>0.63400000000000001</v>
      </c>
      <c r="F11">
        <v>0.20200000000000001</v>
      </c>
      <c r="G11" s="3">
        <v>0.63300000000000001</v>
      </c>
      <c r="H11">
        <v>0.20399999999999999</v>
      </c>
      <c r="I11" s="3">
        <v>0.63300000000000001</v>
      </c>
      <c r="J11">
        <v>0.20499999999999999</v>
      </c>
      <c r="K11" s="3">
        <v>0.63400000000000001</v>
      </c>
      <c r="M11" s="3">
        <f t="shared" si="0"/>
        <v>0.2036</v>
      </c>
      <c r="N11" s="3">
        <f t="shared" si="1"/>
        <v>0.63339999999999996</v>
      </c>
      <c r="P11" s="2" t="s">
        <v>12</v>
      </c>
      <c r="Q11">
        <v>7.0860000000000003</v>
      </c>
      <c r="R11">
        <v>7.0880000000000001</v>
      </c>
      <c r="S11">
        <v>7.0679999999999996</v>
      </c>
      <c r="T11">
        <v>7.0919999999999996</v>
      </c>
      <c r="U11">
        <v>7.0739999999999998</v>
      </c>
    </row>
    <row r="12" spans="1:21" x14ac:dyDescent="0.3">
      <c r="A12">
        <v>8</v>
      </c>
      <c r="B12">
        <v>1.9E-2</v>
      </c>
      <c r="C12" s="3">
        <v>0.54100000000000004</v>
      </c>
      <c r="D12">
        <v>1.9E-2</v>
      </c>
      <c r="E12" s="3">
        <v>0.54100000000000004</v>
      </c>
      <c r="F12">
        <v>1.7999999999999999E-2</v>
      </c>
      <c r="G12" s="3">
        <v>0.54100000000000004</v>
      </c>
      <c r="H12">
        <v>2.1000000000000001E-2</v>
      </c>
      <c r="I12" s="3">
        <v>0.54100000000000004</v>
      </c>
      <c r="J12">
        <v>1.9E-2</v>
      </c>
      <c r="K12" s="3">
        <v>0.54100000000000004</v>
      </c>
      <c r="M12" s="3">
        <f t="shared" si="0"/>
        <v>1.9200000000000002E-2</v>
      </c>
      <c r="N12" s="3">
        <f t="shared" si="1"/>
        <v>0.54100000000000004</v>
      </c>
      <c r="P12" s="2" t="s">
        <v>13</v>
      </c>
      <c r="Q12">
        <v>-1546.92</v>
      </c>
      <c r="R12">
        <v>-1546.9280000000001</v>
      </c>
      <c r="S12">
        <v>-1546.943</v>
      </c>
      <c r="T12">
        <v>-1546.9190000000001</v>
      </c>
      <c r="U12">
        <v>-1546.924</v>
      </c>
    </row>
    <row r="13" spans="1:21" x14ac:dyDescent="0.3">
      <c r="A13">
        <v>9</v>
      </c>
      <c r="B13">
        <v>0.191</v>
      </c>
      <c r="C13" s="3">
        <v>0.51700000000000002</v>
      </c>
      <c r="D13">
        <v>0.192</v>
      </c>
      <c r="E13" s="3">
        <v>0.51900000000000002</v>
      </c>
      <c r="F13">
        <v>0.19400000000000001</v>
      </c>
      <c r="G13" s="3">
        <v>0.51800000000000002</v>
      </c>
      <c r="H13">
        <v>0.191</v>
      </c>
      <c r="I13" s="3">
        <v>0.51800000000000002</v>
      </c>
      <c r="J13">
        <v>0.193</v>
      </c>
      <c r="K13" s="3">
        <v>0.51700000000000002</v>
      </c>
      <c r="M13" s="3">
        <f t="shared" si="0"/>
        <v>0.19220000000000001</v>
      </c>
      <c r="N13" s="3">
        <f t="shared" si="1"/>
        <v>0.51780000000000004</v>
      </c>
      <c r="P13" s="2" t="s">
        <v>14</v>
      </c>
      <c r="Q13">
        <v>4.2999999999999997E-2</v>
      </c>
      <c r="R13">
        <v>5.0000000000000001E-3</v>
      </c>
      <c r="S13">
        <v>5.0000000000000001E-3</v>
      </c>
      <c r="T13">
        <v>5.0000000000000001E-3</v>
      </c>
      <c r="U13">
        <v>5.0000000000000001E-3</v>
      </c>
    </row>
    <row r="14" spans="1:21" x14ac:dyDescent="0.3">
      <c r="A14">
        <v>10</v>
      </c>
      <c r="B14">
        <v>1.4E-2</v>
      </c>
      <c r="C14" s="3">
        <v>0.52</v>
      </c>
      <c r="D14">
        <v>1.6E-2</v>
      </c>
      <c r="E14" s="3">
        <v>0.52</v>
      </c>
      <c r="F14">
        <v>1.6E-2</v>
      </c>
      <c r="G14" s="3">
        <v>0.52</v>
      </c>
      <c r="H14">
        <v>1.4E-2</v>
      </c>
      <c r="I14" s="3">
        <v>0.52</v>
      </c>
      <c r="J14">
        <v>1.7000000000000001E-2</v>
      </c>
      <c r="K14" s="3">
        <v>0.52</v>
      </c>
      <c r="M14" s="3">
        <f t="shared" si="0"/>
        <v>1.54E-2</v>
      </c>
      <c r="N14" s="3">
        <f t="shared" si="1"/>
        <v>0.52</v>
      </c>
      <c r="P14" s="2" t="s">
        <v>15</v>
      </c>
      <c r="Q14">
        <f>0.2*Q11</f>
        <v>1.4172000000000002</v>
      </c>
      <c r="R14">
        <f>0.2*R11</f>
        <v>1.4176000000000002</v>
      </c>
      <c r="S14">
        <f>0.2*S11</f>
        <v>1.4136</v>
      </c>
      <c r="T14">
        <f>0.2*T11</f>
        <v>1.4184000000000001</v>
      </c>
      <c r="U14">
        <f>0.2*U11</f>
        <v>1.4148000000000001</v>
      </c>
    </row>
    <row r="15" spans="1:21" x14ac:dyDescent="0.3">
      <c r="A15">
        <v>11</v>
      </c>
      <c r="B15">
        <v>0.20300000000000001</v>
      </c>
      <c r="C15" s="3">
        <v>0.52</v>
      </c>
      <c r="D15">
        <v>0.20399999999999999</v>
      </c>
      <c r="E15" s="3">
        <v>0.51900000000000002</v>
      </c>
      <c r="F15">
        <v>0.20200000000000001</v>
      </c>
      <c r="G15" s="3">
        <v>0.52200000000000002</v>
      </c>
      <c r="H15">
        <v>0.20300000000000001</v>
      </c>
      <c r="I15" s="3">
        <v>0.52</v>
      </c>
      <c r="J15">
        <v>0.20100000000000001</v>
      </c>
      <c r="K15" s="3">
        <v>0.52</v>
      </c>
      <c r="M15" s="3">
        <f t="shared" si="0"/>
        <v>0.20260000000000003</v>
      </c>
      <c r="N15" s="3">
        <f t="shared" si="1"/>
        <v>0.52020000000000011</v>
      </c>
    </row>
    <row r="16" spans="1:21" x14ac:dyDescent="0.3">
      <c r="A16">
        <v>12</v>
      </c>
      <c r="B16">
        <v>0.02</v>
      </c>
      <c r="C16" s="3">
        <v>0.56200000000000006</v>
      </c>
      <c r="D16">
        <v>2.1999999999999999E-2</v>
      </c>
      <c r="E16" s="3">
        <v>0.56200000000000006</v>
      </c>
      <c r="F16">
        <v>1.9E-2</v>
      </c>
      <c r="G16" s="3">
        <v>0.56200000000000006</v>
      </c>
      <c r="H16">
        <v>0.02</v>
      </c>
      <c r="I16" s="3">
        <v>0.56100000000000005</v>
      </c>
      <c r="J16">
        <v>1.9E-2</v>
      </c>
      <c r="K16" s="3">
        <v>0.56200000000000006</v>
      </c>
      <c r="M16" s="3">
        <f t="shared" si="0"/>
        <v>0.02</v>
      </c>
      <c r="N16" s="3">
        <f t="shared" si="1"/>
        <v>0.56180000000000008</v>
      </c>
    </row>
    <row r="17" spans="1:14" x14ac:dyDescent="0.3">
      <c r="A17">
        <v>13</v>
      </c>
      <c r="B17">
        <v>0.151</v>
      </c>
      <c r="C17" s="3">
        <v>0.47099999999999997</v>
      </c>
      <c r="D17">
        <v>0.151</v>
      </c>
      <c r="E17" s="3">
        <v>0.47099999999999997</v>
      </c>
      <c r="F17">
        <v>0.151</v>
      </c>
      <c r="G17" s="3">
        <v>0.47199999999999998</v>
      </c>
      <c r="H17">
        <v>0.15</v>
      </c>
      <c r="I17" s="3">
        <v>0.47199999999999998</v>
      </c>
      <c r="J17">
        <v>0.151</v>
      </c>
      <c r="K17" s="3">
        <v>0.47099999999999997</v>
      </c>
      <c r="M17" s="3">
        <f t="shared" si="0"/>
        <v>0.15079999999999999</v>
      </c>
      <c r="N17" s="3">
        <f t="shared" si="1"/>
        <v>0.47139999999999993</v>
      </c>
    </row>
    <row r="18" spans="1:14" x14ac:dyDescent="0.3">
      <c r="A18">
        <v>14</v>
      </c>
      <c r="B18">
        <v>2.9000000000000001E-2</v>
      </c>
      <c r="C18" s="3">
        <v>0.35</v>
      </c>
      <c r="D18">
        <v>2.7E-2</v>
      </c>
      <c r="E18" s="3">
        <v>0.34899999999999998</v>
      </c>
      <c r="F18">
        <v>2.9000000000000001E-2</v>
      </c>
      <c r="G18" s="3">
        <v>0.35</v>
      </c>
      <c r="H18">
        <v>2.8000000000000001E-2</v>
      </c>
      <c r="I18" s="3">
        <v>0.35</v>
      </c>
      <c r="J18">
        <v>2.9000000000000001E-2</v>
      </c>
      <c r="K18" s="3">
        <v>0.35</v>
      </c>
      <c r="M18" s="3">
        <f t="shared" si="0"/>
        <v>2.8400000000000002E-2</v>
      </c>
      <c r="N18" s="3">
        <f t="shared" si="1"/>
        <v>0.3498</v>
      </c>
    </row>
    <row r="19" spans="1:14" x14ac:dyDescent="0.3">
      <c r="A19">
        <v>15</v>
      </c>
      <c r="B19">
        <v>0.21299999999999999</v>
      </c>
      <c r="C19" s="3">
        <v>0.247</v>
      </c>
      <c r="D19">
        <v>0.21199999999999999</v>
      </c>
      <c r="E19" s="3">
        <v>0.247</v>
      </c>
      <c r="F19">
        <v>0.21299999999999999</v>
      </c>
      <c r="G19" s="3">
        <v>0.247</v>
      </c>
      <c r="H19">
        <v>0.21299999999999999</v>
      </c>
      <c r="I19" s="3">
        <v>0.248</v>
      </c>
      <c r="J19">
        <v>0.214</v>
      </c>
      <c r="K19" s="3">
        <v>0.247</v>
      </c>
      <c r="M19" s="3">
        <f t="shared" si="0"/>
        <v>0.21299999999999999</v>
      </c>
      <c r="N19" s="3">
        <f t="shared" si="1"/>
        <v>0.2472</v>
      </c>
    </row>
    <row r="20" spans="1:14" x14ac:dyDescent="0.3">
      <c r="A20">
        <v>16</v>
      </c>
      <c r="B20">
        <v>2.1000000000000001E-2</v>
      </c>
      <c r="C20" s="3">
        <v>0.14000000000000001</v>
      </c>
      <c r="D20">
        <v>2.3E-2</v>
      </c>
      <c r="E20" s="3">
        <v>0.14000000000000001</v>
      </c>
      <c r="F20">
        <v>2.1000000000000001E-2</v>
      </c>
      <c r="G20" s="3">
        <v>0.14099999999999999</v>
      </c>
      <c r="H20">
        <v>2.3E-2</v>
      </c>
      <c r="I20" s="3">
        <v>0.14000000000000001</v>
      </c>
      <c r="J20">
        <v>2.1999999999999999E-2</v>
      </c>
      <c r="K20" s="3">
        <v>0.14000000000000001</v>
      </c>
      <c r="M20" s="3">
        <f t="shared" si="0"/>
        <v>2.1999999999999999E-2</v>
      </c>
      <c r="N20" s="3">
        <f t="shared" si="1"/>
        <v>0.14020000000000002</v>
      </c>
    </row>
    <row r="21" spans="1:14" x14ac:dyDescent="0.3">
      <c r="A21">
        <v>17</v>
      </c>
      <c r="B21">
        <v>0.26100000000000001</v>
      </c>
      <c r="C21" s="3">
        <v>0.105</v>
      </c>
      <c r="D21">
        <v>0.26100000000000001</v>
      </c>
      <c r="E21" s="3">
        <v>0.105</v>
      </c>
      <c r="F21">
        <v>0.25900000000000001</v>
      </c>
      <c r="G21" s="3">
        <v>0.105</v>
      </c>
      <c r="H21">
        <v>0.26100000000000001</v>
      </c>
      <c r="I21" s="3">
        <v>0.106</v>
      </c>
      <c r="J21">
        <v>0.26200000000000001</v>
      </c>
      <c r="K21" s="3">
        <v>0.105</v>
      </c>
      <c r="M21" s="3">
        <f t="shared" si="0"/>
        <v>0.26080000000000003</v>
      </c>
      <c r="N21" s="3">
        <f t="shared" si="1"/>
        <v>0.1052</v>
      </c>
    </row>
    <row r="22" spans="1:14" x14ac:dyDescent="0.3">
      <c r="A22">
        <v>18</v>
      </c>
      <c r="B22">
        <v>2.1000000000000001E-2</v>
      </c>
      <c r="C22" s="3">
        <v>0.122</v>
      </c>
      <c r="D22">
        <v>2.3E-2</v>
      </c>
      <c r="E22" s="3">
        <v>0.122</v>
      </c>
      <c r="F22">
        <v>2.3E-2</v>
      </c>
      <c r="G22" s="3">
        <v>0.123</v>
      </c>
      <c r="H22">
        <v>2.1000000000000001E-2</v>
      </c>
      <c r="I22" s="3">
        <v>0.122</v>
      </c>
      <c r="J22">
        <v>0.02</v>
      </c>
      <c r="K22" s="3">
        <v>0.123</v>
      </c>
      <c r="M22" s="3">
        <f t="shared" si="0"/>
        <v>2.1600000000000001E-2</v>
      </c>
      <c r="N22" s="3">
        <f t="shared" si="1"/>
        <v>0.12239999999999999</v>
      </c>
    </row>
    <row r="23" spans="1:14" x14ac:dyDescent="0.3">
      <c r="A23">
        <v>19</v>
      </c>
      <c r="B23">
        <v>0.28199999999999997</v>
      </c>
      <c r="C23" s="3">
        <v>0.10299999999999999</v>
      </c>
      <c r="D23">
        <v>0.28199999999999997</v>
      </c>
      <c r="E23" s="3">
        <v>0.10299999999999999</v>
      </c>
      <c r="F23">
        <v>0.28399999999999997</v>
      </c>
      <c r="G23" s="3">
        <v>0.10299999999999999</v>
      </c>
      <c r="H23">
        <v>0.28199999999999997</v>
      </c>
      <c r="I23" s="3">
        <v>0.104</v>
      </c>
      <c r="J23">
        <v>0.28100000000000003</v>
      </c>
      <c r="K23" s="3">
        <v>0.10299999999999999</v>
      </c>
      <c r="M23" s="3">
        <f t="shared" si="0"/>
        <v>0.28220000000000001</v>
      </c>
      <c r="N23" s="3">
        <f t="shared" si="1"/>
        <v>0.1032</v>
      </c>
    </row>
    <row r="24" spans="1:14" x14ac:dyDescent="0.3">
      <c r="A24">
        <v>20</v>
      </c>
      <c r="B24">
        <v>3.3000000000000002E-2</v>
      </c>
      <c r="C24" s="3">
        <v>9.6000000000000002E-2</v>
      </c>
      <c r="D24">
        <v>3.4000000000000002E-2</v>
      </c>
      <c r="E24" s="3">
        <v>9.6000000000000002E-2</v>
      </c>
      <c r="F24">
        <v>3.4000000000000002E-2</v>
      </c>
      <c r="G24" s="3">
        <v>9.5000000000000001E-2</v>
      </c>
      <c r="H24">
        <v>3.3000000000000002E-2</v>
      </c>
      <c r="I24" s="3">
        <v>9.6000000000000002E-2</v>
      </c>
      <c r="J24">
        <v>3.3000000000000002E-2</v>
      </c>
      <c r="K24" s="3">
        <v>9.6000000000000002E-2</v>
      </c>
      <c r="M24" s="3">
        <f t="shared" si="0"/>
        <v>3.3399999999999999E-2</v>
      </c>
      <c r="N24" s="3">
        <f t="shared" si="1"/>
        <v>9.5799999999999996E-2</v>
      </c>
    </row>
    <row r="25" spans="1:14" x14ac:dyDescent="0.3">
      <c r="A25">
        <v>21</v>
      </c>
      <c r="B25">
        <v>0.34</v>
      </c>
      <c r="C25" s="3">
        <v>8.6999999999999994E-2</v>
      </c>
      <c r="D25">
        <v>0.34399999999999997</v>
      </c>
      <c r="E25" s="3">
        <v>8.5999999999999993E-2</v>
      </c>
      <c r="F25">
        <v>0.33700000000000002</v>
      </c>
      <c r="G25" s="3">
        <v>8.6999999999999994E-2</v>
      </c>
      <c r="H25">
        <v>0.34</v>
      </c>
      <c r="I25" s="3">
        <v>8.6999999999999994E-2</v>
      </c>
      <c r="J25">
        <v>0.34200000000000003</v>
      </c>
      <c r="K25" s="3">
        <v>8.5999999999999993E-2</v>
      </c>
      <c r="M25" s="3">
        <f t="shared" si="0"/>
        <v>0.34060000000000001</v>
      </c>
      <c r="N25" s="3">
        <f t="shared" si="1"/>
        <v>8.6599999999999983E-2</v>
      </c>
    </row>
    <row r="26" spans="1:14" x14ac:dyDescent="0.3">
      <c r="A26">
        <v>22</v>
      </c>
      <c r="B26">
        <v>3.2000000000000001E-2</v>
      </c>
      <c r="C26" s="3">
        <v>7.2999999999999995E-2</v>
      </c>
      <c r="D26">
        <v>3.3000000000000002E-2</v>
      </c>
      <c r="E26" s="3">
        <v>7.1999999999999995E-2</v>
      </c>
      <c r="F26">
        <v>3.5000000000000003E-2</v>
      </c>
      <c r="G26" s="3">
        <v>7.2999999999999995E-2</v>
      </c>
      <c r="H26">
        <v>3.2000000000000001E-2</v>
      </c>
      <c r="I26" s="3">
        <v>7.2999999999999995E-2</v>
      </c>
      <c r="J26">
        <v>3.5000000000000003E-2</v>
      </c>
      <c r="K26" s="3">
        <v>7.2999999999999995E-2</v>
      </c>
      <c r="M26" s="3">
        <f t="shared" si="0"/>
        <v>3.3399999999999999E-2</v>
      </c>
      <c r="N26" s="3">
        <f t="shared" si="1"/>
        <v>7.2800000000000004E-2</v>
      </c>
    </row>
    <row r="27" spans="1:14" x14ac:dyDescent="0.3">
      <c r="A27">
        <v>23</v>
      </c>
      <c r="B27">
        <v>0.32700000000000001</v>
      </c>
      <c r="C27" s="3">
        <v>5.8999999999999997E-2</v>
      </c>
      <c r="D27">
        <v>0.32300000000000001</v>
      </c>
      <c r="E27" s="3">
        <v>5.8999999999999997E-2</v>
      </c>
      <c r="F27">
        <v>0.32600000000000001</v>
      </c>
      <c r="G27" s="3">
        <v>5.8999999999999997E-2</v>
      </c>
      <c r="H27">
        <v>0.32700000000000001</v>
      </c>
      <c r="I27" s="3">
        <v>5.8999999999999997E-2</v>
      </c>
      <c r="J27">
        <v>0.32600000000000001</v>
      </c>
      <c r="K27" s="3">
        <v>0.06</v>
      </c>
      <c r="M27" s="3">
        <f t="shared" si="0"/>
        <v>0.32579999999999998</v>
      </c>
      <c r="N27" s="3">
        <f t="shared" si="1"/>
        <v>5.9199999999999996E-2</v>
      </c>
    </row>
    <row r="28" spans="1:14" x14ac:dyDescent="0.3">
      <c r="A28">
        <v>24</v>
      </c>
      <c r="B28">
        <v>0.04</v>
      </c>
      <c r="C28" s="3">
        <v>3.9E-2</v>
      </c>
      <c r="D28">
        <v>4.1000000000000002E-2</v>
      </c>
      <c r="E28" s="3">
        <v>3.7999999999999999E-2</v>
      </c>
      <c r="F28">
        <v>0.04</v>
      </c>
      <c r="G28" s="3">
        <v>3.7999999999999999E-2</v>
      </c>
      <c r="H28">
        <v>0.04</v>
      </c>
      <c r="I28" s="3">
        <v>3.9E-2</v>
      </c>
      <c r="J28">
        <v>0.04</v>
      </c>
      <c r="K28" s="3">
        <v>3.9E-2</v>
      </c>
      <c r="M28" s="3">
        <f t="shared" si="0"/>
        <v>4.02E-2</v>
      </c>
      <c r="N28" s="3">
        <f t="shared" si="1"/>
        <v>3.8600000000000002E-2</v>
      </c>
    </row>
    <row r="29" spans="1:14" x14ac:dyDescent="0.3">
      <c r="A29">
        <v>25</v>
      </c>
      <c r="B29">
        <v>0.33400000000000002</v>
      </c>
      <c r="C29" s="3">
        <v>2.1999999999999999E-2</v>
      </c>
      <c r="D29">
        <v>0.34</v>
      </c>
      <c r="E29" s="3">
        <v>2.1999999999999999E-2</v>
      </c>
      <c r="F29">
        <v>0.33800000000000002</v>
      </c>
      <c r="G29" s="3">
        <v>2.1999999999999999E-2</v>
      </c>
      <c r="H29">
        <v>0.33400000000000002</v>
      </c>
      <c r="I29" s="3">
        <v>2.1999999999999999E-2</v>
      </c>
      <c r="J29">
        <v>0.33800000000000002</v>
      </c>
      <c r="K29" s="3">
        <v>2.1999999999999999E-2</v>
      </c>
      <c r="M29" s="3">
        <f t="shared" si="0"/>
        <v>0.33680000000000004</v>
      </c>
      <c r="N29" s="3">
        <f t="shared" si="1"/>
        <v>2.1999999999999999E-2</v>
      </c>
    </row>
    <row r="30" spans="1:14" x14ac:dyDescent="0.3">
      <c r="A30">
        <v>26</v>
      </c>
      <c r="B30">
        <v>0.03</v>
      </c>
      <c r="C30" s="3">
        <v>1.7999999999999999E-2</v>
      </c>
      <c r="D30">
        <v>3.5000000000000003E-2</v>
      </c>
      <c r="E30" s="3">
        <v>1.7000000000000001E-2</v>
      </c>
      <c r="F30">
        <v>3.2000000000000001E-2</v>
      </c>
      <c r="G30" s="3">
        <v>1.7999999999999999E-2</v>
      </c>
      <c r="H30">
        <v>0.03</v>
      </c>
      <c r="I30" s="3">
        <v>1.7999999999999999E-2</v>
      </c>
      <c r="J30">
        <v>3.1E-2</v>
      </c>
      <c r="K30" s="3">
        <v>1.7000000000000001E-2</v>
      </c>
      <c r="M30" s="3">
        <f t="shared" si="0"/>
        <v>3.1600000000000003E-2</v>
      </c>
      <c r="N30" s="3">
        <f t="shared" si="1"/>
        <v>1.7600000000000001E-2</v>
      </c>
    </row>
    <row r="31" spans="1:14" x14ac:dyDescent="0.3">
      <c r="A31">
        <v>27</v>
      </c>
      <c r="B31">
        <v>0.34699999999999998</v>
      </c>
      <c r="C31" s="3">
        <v>1.9E-2</v>
      </c>
      <c r="D31">
        <v>0.34699999999999998</v>
      </c>
      <c r="E31" s="3">
        <v>0.02</v>
      </c>
      <c r="F31">
        <v>0.34899999999999998</v>
      </c>
      <c r="G31" s="3">
        <v>1.9E-2</v>
      </c>
      <c r="H31">
        <v>0.35</v>
      </c>
      <c r="I31" s="3">
        <v>1.9E-2</v>
      </c>
      <c r="J31">
        <v>0.34899999999999998</v>
      </c>
      <c r="K31" s="3">
        <v>1.9E-2</v>
      </c>
      <c r="M31" s="3">
        <f t="shared" si="0"/>
        <v>0.34839999999999993</v>
      </c>
      <c r="N31" s="3">
        <f t="shared" si="1"/>
        <v>1.9200000000000002E-2</v>
      </c>
    </row>
    <row r="32" spans="1:14" x14ac:dyDescent="0.3">
      <c r="A32">
        <v>28</v>
      </c>
      <c r="B32">
        <v>3.5000000000000003E-2</v>
      </c>
      <c r="C32" s="3">
        <v>2.3E-2</v>
      </c>
      <c r="D32">
        <v>3.5000000000000003E-2</v>
      </c>
      <c r="E32" s="3">
        <v>2.4E-2</v>
      </c>
      <c r="F32">
        <v>3.1E-2</v>
      </c>
      <c r="G32" s="3">
        <v>2.4E-2</v>
      </c>
      <c r="H32">
        <v>3.5999999999999997E-2</v>
      </c>
      <c r="I32" s="3">
        <v>2.4E-2</v>
      </c>
      <c r="J32">
        <v>3.5000000000000003E-2</v>
      </c>
      <c r="K32" s="3">
        <v>2.3E-2</v>
      </c>
      <c r="M32" s="3">
        <f t="shared" si="0"/>
        <v>3.44E-2</v>
      </c>
      <c r="N32" s="3">
        <f t="shared" si="1"/>
        <v>2.3599999999999999E-2</v>
      </c>
    </row>
    <row r="33" spans="1:14" x14ac:dyDescent="0.3">
      <c r="A33">
        <v>29</v>
      </c>
      <c r="B33">
        <v>0.26600000000000001</v>
      </c>
      <c r="C33" s="3">
        <v>2.9000000000000001E-2</v>
      </c>
      <c r="D33">
        <v>0.26600000000000001</v>
      </c>
      <c r="E33" s="3">
        <v>2.9000000000000001E-2</v>
      </c>
      <c r="F33">
        <v>0.26500000000000001</v>
      </c>
      <c r="G33" s="3">
        <v>2.9000000000000001E-2</v>
      </c>
      <c r="H33">
        <v>0.26400000000000001</v>
      </c>
      <c r="I33" s="3">
        <v>2.9000000000000001E-2</v>
      </c>
      <c r="J33">
        <v>0.26100000000000001</v>
      </c>
      <c r="K33" s="3">
        <v>2.9000000000000001E-2</v>
      </c>
      <c r="M33" s="3">
        <f t="shared" si="0"/>
        <v>0.26440000000000002</v>
      </c>
      <c r="N33" s="3">
        <f t="shared" si="1"/>
        <v>2.9000000000000005E-2</v>
      </c>
    </row>
    <row r="34" spans="1:14" x14ac:dyDescent="0.3">
      <c r="A34">
        <v>30</v>
      </c>
      <c r="B34">
        <v>2.3E-2</v>
      </c>
      <c r="C34" s="3">
        <v>2.5999999999999999E-2</v>
      </c>
      <c r="D34">
        <v>2.3E-2</v>
      </c>
      <c r="E34" s="3">
        <v>2.4E-2</v>
      </c>
      <c r="F34">
        <v>2.9000000000000001E-2</v>
      </c>
      <c r="G34" s="3">
        <v>2.5000000000000001E-2</v>
      </c>
      <c r="H34">
        <v>2.5000000000000001E-2</v>
      </c>
      <c r="I34" s="3">
        <v>2.5999999999999999E-2</v>
      </c>
      <c r="J34">
        <v>2.3E-2</v>
      </c>
      <c r="K34" s="3">
        <v>2.5999999999999999E-2</v>
      </c>
      <c r="M34" s="3">
        <f t="shared" si="0"/>
        <v>2.46E-2</v>
      </c>
      <c r="N34" s="3">
        <f t="shared" si="1"/>
        <v>2.5399999999999999E-2</v>
      </c>
    </row>
    <row r="35" spans="1:14" x14ac:dyDescent="0.3">
      <c r="A35">
        <v>31</v>
      </c>
      <c r="B35">
        <v>0.187</v>
      </c>
      <c r="C35" s="3">
        <v>2.1000000000000001E-2</v>
      </c>
      <c r="D35">
        <v>0.187</v>
      </c>
      <c r="E35" s="3">
        <v>0.02</v>
      </c>
      <c r="F35">
        <v>0.185</v>
      </c>
      <c r="G35" s="3">
        <v>2.1000000000000001E-2</v>
      </c>
      <c r="H35">
        <v>0.187</v>
      </c>
      <c r="I35" s="3">
        <v>2.1000000000000001E-2</v>
      </c>
      <c r="J35">
        <v>0.186</v>
      </c>
      <c r="K35" s="3">
        <v>2.1000000000000001E-2</v>
      </c>
      <c r="M35" s="3">
        <f t="shared" si="0"/>
        <v>0.18639999999999998</v>
      </c>
      <c r="N35" s="3">
        <f t="shared" si="1"/>
        <v>2.0800000000000003E-2</v>
      </c>
    </row>
    <row r="36" spans="1:14" x14ac:dyDescent="0.3">
      <c r="A36">
        <v>32</v>
      </c>
      <c r="B36">
        <v>1.6E-2</v>
      </c>
      <c r="C36" s="3">
        <v>2.1000000000000001E-2</v>
      </c>
      <c r="D36">
        <v>1.6E-2</v>
      </c>
      <c r="E36" s="3">
        <v>0.02</v>
      </c>
      <c r="F36">
        <v>1.2999999999999999E-2</v>
      </c>
      <c r="G36" s="3">
        <v>0.02</v>
      </c>
      <c r="H36">
        <v>1.4999999999999999E-2</v>
      </c>
      <c r="I36" s="3">
        <v>2.1000000000000001E-2</v>
      </c>
      <c r="J36">
        <v>1.4999999999999999E-2</v>
      </c>
      <c r="K36" s="3">
        <v>2.1000000000000001E-2</v>
      </c>
      <c r="M36" s="3">
        <f t="shared" si="0"/>
        <v>1.4999999999999999E-2</v>
      </c>
      <c r="N36" s="3">
        <f t="shared" si="1"/>
        <v>2.06E-2</v>
      </c>
    </row>
    <row r="37" spans="1:14" x14ac:dyDescent="0.3">
      <c r="A37">
        <v>33</v>
      </c>
      <c r="B37">
        <v>0.127</v>
      </c>
      <c r="C37" s="3">
        <v>1.7000000000000001E-2</v>
      </c>
      <c r="D37">
        <v>0.127</v>
      </c>
      <c r="E37" s="3">
        <v>1.7000000000000001E-2</v>
      </c>
      <c r="F37">
        <v>0.128</v>
      </c>
      <c r="G37" s="3">
        <v>1.7000000000000001E-2</v>
      </c>
      <c r="H37">
        <v>0.125</v>
      </c>
      <c r="I37" s="3">
        <v>1.7000000000000001E-2</v>
      </c>
      <c r="J37">
        <v>0.125</v>
      </c>
      <c r="K37" s="3">
        <v>1.7999999999999999E-2</v>
      </c>
      <c r="M37" s="3">
        <f t="shared" si="0"/>
        <v>0.12640000000000001</v>
      </c>
      <c r="N37" s="3">
        <f t="shared" si="1"/>
        <v>1.72E-2</v>
      </c>
    </row>
    <row r="38" spans="1:14" x14ac:dyDescent="0.3">
      <c r="A38">
        <v>34</v>
      </c>
      <c r="B38">
        <v>0.01</v>
      </c>
      <c r="C38" s="3">
        <v>1.7999999999999999E-2</v>
      </c>
      <c r="D38">
        <v>0.01</v>
      </c>
      <c r="E38" s="3">
        <v>1.7999999999999999E-2</v>
      </c>
      <c r="F38">
        <v>0.01</v>
      </c>
      <c r="G38" s="3">
        <v>1.7999999999999999E-2</v>
      </c>
      <c r="H38">
        <v>1.2999999999999999E-2</v>
      </c>
      <c r="I38" s="3">
        <v>1.7999999999999999E-2</v>
      </c>
      <c r="J38">
        <v>8.0000000000000002E-3</v>
      </c>
      <c r="K38" s="3">
        <v>1.9E-2</v>
      </c>
      <c r="M38" s="3">
        <f t="shared" si="0"/>
        <v>1.0199999999999999E-2</v>
      </c>
      <c r="N38" s="3">
        <f t="shared" si="1"/>
        <v>1.8200000000000001E-2</v>
      </c>
    </row>
    <row r="39" spans="1:14" x14ac:dyDescent="0.3">
      <c r="A39">
        <v>35</v>
      </c>
      <c r="B39">
        <v>8.6999999999999994E-2</v>
      </c>
      <c r="C39" s="3">
        <v>1.7000000000000001E-2</v>
      </c>
      <c r="D39">
        <v>8.7999999999999995E-2</v>
      </c>
      <c r="E39" s="3">
        <v>1.7000000000000001E-2</v>
      </c>
      <c r="F39">
        <v>8.6999999999999994E-2</v>
      </c>
      <c r="G39" s="3">
        <v>1.7000000000000001E-2</v>
      </c>
      <c r="H39">
        <v>8.8999999999999996E-2</v>
      </c>
      <c r="I39" s="3">
        <v>1.7000000000000001E-2</v>
      </c>
      <c r="J39">
        <v>8.6999999999999994E-2</v>
      </c>
      <c r="K39" s="3">
        <v>1.7999999999999999E-2</v>
      </c>
      <c r="M39" s="3">
        <f t="shared" si="0"/>
        <v>8.7599999999999983E-2</v>
      </c>
      <c r="N39" s="3">
        <f t="shared" si="1"/>
        <v>1.72E-2</v>
      </c>
    </row>
    <row r="40" spans="1:14" x14ac:dyDescent="0.3">
      <c r="A40">
        <v>36</v>
      </c>
      <c r="B40">
        <v>1.0999999999999999E-2</v>
      </c>
      <c r="C40" s="3">
        <v>1.6E-2</v>
      </c>
      <c r="D40">
        <v>8.9999999999999993E-3</v>
      </c>
      <c r="E40" s="3">
        <v>1.7000000000000001E-2</v>
      </c>
      <c r="F40">
        <v>1.0999999999999999E-2</v>
      </c>
      <c r="G40" s="3">
        <v>1.7000000000000001E-2</v>
      </c>
      <c r="H40">
        <v>6.0000000000000001E-3</v>
      </c>
      <c r="I40" s="3">
        <v>1.6E-2</v>
      </c>
      <c r="J40">
        <v>8.9999999999999993E-3</v>
      </c>
      <c r="K40" s="3">
        <v>1.7000000000000001E-2</v>
      </c>
      <c r="M40" s="3">
        <f t="shared" si="0"/>
        <v>9.1999999999999998E-3</v>
      </c>
      <c r="N40" s="3">
        <f t="shared" si="1"/>
        <v>1.66E-2</v>
      </c>
    </row>
    <row r="41" spans="1:14" x14ac:dyDescent="0.3">
      <c r="A41">
        <v>37</v>
      </c>
      <c r="B41">
        <v>9.2999999999999999E-2</v>
      </c>
      <c r="C41" s="3">
        <v>1.4999999999999999E-2</v>
      </c>
      <c r="D41">
        <v>9.4E-2</v>
      </c>
      <c r="E41" s="3">
        <v>1.4E-2</v>
      </c>
      <c r="F41">
        <v>9.2999999999999999E-2</v>
      </c>
      <c r="G41" s="3">
        <v>1.4E-2</v>
      </c>
      <c r="H41">
        <v>9.0999999999999998E-2</v>
      </c>
      <c r="I41" s="3">
        <v>1.4999999999999999E-2</v>
      </c>
      <c r="J41">
        <v>9.0999999999999998E-2</v>
      </c>
      <c r="K41" s="3">
        <v>1.4999999999999999E-2</v>
      </c>
      <c r="M41" s="3">
        <f t="shared" si="0"/>
        <v>9.2399999999999996E-2</v>
      </c>
      <c r="N41" s="3">
        <f t="shared" si="1"/>
        <v>1.4599999999999998E-2</v>
      </c>
    </row>
    <row r="42" spans="1:14" x14ac:dyDescent="0.3">
      <c r="A42">
        <v>38</v>
      </c>
      <c r="B42">
        <v>6.0000000000000001E-3</v>
      </c>
      <c r="C42" s="3">
        <v>1.4E-2</v>
      </c>
      <c r="D42">
        <v>8.0000000000000002E-3</v>
      </c>
      <c r="E42" s="3">
        <v>1.4E-2</v>
      </c>
      <c r="F42">
        <v>6.0000000000000001E-3</v>
      </c>
      <c r="G42" s="3">
        <v>1.4E-2</v>
      </c>
      <c r="H42">
        <v>6.0000000000000001E-3</v>
      </c>
      <c r="I42" s="3">
        <v>1.4E-2</v>
      </c>
      <c r="J42">
        <v>8.0000000000000002E-3</v>
      </c>
      <c r="K42" s="3">
        <v>1.4E-2</v>
      </c>
      <c r="M42" s="3">
        <f t="shared" si="0"/>
        <v>6.8000000000000005E-3</v>
      </c>
      <c r="N42" s="3">
        <f t="shared" si="1"/>
        <v>1.4000000000000002E-2</v>
      </c>
    </row>
    <row r="43" spans="1:14" x14ac:dyDescent="0.3">
      <c r="A43">
        <v>39</v>
      </c>
      <c r="B43">
        <v>9.0999999999999998E-2</v>
      </c>
      <c r="C43" s="3">
        <v>1.4999999999999999E-2</v>
      </c>
      <c r="D43">
        <v>9.0999999999999998E-2</v>
      </c>
      <c r="E43" s="3">
        <v>1.4999999999999999E-2</v>
      </c>
      <c r="F43">
        <v>9.0999999999999998E-2</v>
      </c>
      <c r="G43" s="3">
        <v>1.4999999999999999E-2</v>
      </c>
      <c r="H43">
        <v>0.09</v>
      </c>
      <c r="I43" s="3">
        <v>1.4999999999999999E-2</v>
      </c>
      <c r="J43">
        <v>9.0999999999999998E-2</v>
      </c>
      <c r="K43" s="3">
        <v>1.4999999999999999E-2</v>
      </c>
      <c r="M43" s="3">
        <f t="shared" si="0"/>
        <v>9.0799999999999992E-2</v>
      </c>
      <c r="N43" s="3">
        <f t="shared" si="1"/>
        <v>1.4999999999999999E-2</v>
      </c>
    </row>
    <row r="44" spans="1:14" x14ac:dyDescent="0.3">
      <c r="A44">
        <v>40</v>
      </c>
      <c r="B44">
        <v>1.4999999999999999E-2</v>
      </c>
      <c r="C44" s="3">
        <v>1.4999999999999999E-2</v>
      </c>
      <c r="D44">
        <v>3.0000000000000001E-3</v>
      </c>
      <c r="E44" s="3">
        <v>1.4999999999999999E-2</v>
      </c>
      <c r="F44">
        <v>6.0000000000000001E-3</v>
      </c>
      <c r="G44" s="3">
        <v>1.4999999999999999E-2</v>
      </c>
      <c r="H44">
        <v>3.0000000000000001E-3</v>
      </c>
      <c r="I44" s="3">
        <v>1.4999999999999999E-2</v>
      </c>
      <c r="J44">
        <v>2E-3</v>
      </c>
      <c r="K44" s="3">
        <v>1.4999999999999999E-2</v>
      </c>
      <c r="M44" s="3">
        <f t="shared" si="0"/>
        <v>5.7999999999999996E-3</v>
      </c>
      <c r="N44" s="3">
        <f t="shared" si="1"/>
        <v>1.4999999999999999E-2</v>
      </c>
    </row>
    <row r="45" spans="1:14" x14ac:dyDescent="0.3">
      <c r="A45">
        <v>41</v>
      </c>
      <c r="B45">
        <v>1.4E-2</v>
      </c>
      <c r="C45" s="3">
        <v>1.4E-2</v>
      </c>
      <c r="D45">
        <v>8.3000000000000004E-2</v>
      </c>
      <c r="E45" s="3">
        <v>1.4E-2</v>
      </c>
      <c r="F45">
        <v>8.3000000000000004E-2</v>
      </c>
      <c r="G45" s="3">
        <v>1.4E-2</v>
      </c>
      <c r="H45">
        <v>8.2000000000000003E-2</v>
      </c>
      <c r="I45" s="3">
        <v>1.4E-2</v>
      </c>
      <c r="J45">
        <v>0.08</v>
      </c>
      <c r="K45" s="3">
        <v>1.4E-2</v>
      </c>
      <c r="M45" s="3">
        <f t="shared" si="0"/>
        <v>6.8400000000000002E-2</v>
      </c>
      <c r="N45" s="3">
        <f t="shared" si="1"/>
        <v>1.4000000000000002E-2</v>
      </c>
    </row>
    <row r="46" spans="1:14" x14ac:dyDescent="0.3">
      <c r="A46">
        <v>42</v>
      </c>
      <c r="B46">
        <v>1.0999999999999999E-2</v>
      </c>
      <c r="C46" s="3">
        <v>1.0999999999999999E-2</v>
      </c>
      <c r="D46">
        <v>3.0000000000000001E-3</v>
      </c>
      <c r="E46" s="3">
        <v>1.0999999999999999E-2</v>
      </c>
      <c r="F46">
        <v>5.0000000000000001E-3</v>
      </c>
      <c r="G46" s="3">
        <v>1.0999999999999999E-2</v>
      </c>
      <c r="H46">
        <v>3.0000000000000001E-3</v>
      </c>
      <c r="I46" s="3">
        <v>1.0999999999999999E-2</v>
      </c>
      <c r="J46">
        <v>4.0000000000000001E-3</v>
      </c>
      <c r="K46" s="3">
        <v>1.0999999999999999E-2</v>
      </c>
      <c r="M46" s="3">
        <f t="shared" si="0"/>
        <v>5.1999999999999998E-3</v>
      </c>
      <c r="N46" s="3">
        <f t="shared" si="1"/>
        <v>1.0999999999999999E-2</v>
      </c>
    </row>
    <row r="47" spans="1:14" x14ac:dyDescent="0.3">
      <c r="A47">
        <v>43</v>
      </c>
      <c r="B47">
        <v>6.8000000000000005E-2</v>
      </c>
      <c r="C47" s="3">
        <v>0.01</v>
      </c>
      <c r="D47">
        <v>6.8000000000000005E-2</v>
      </c>
      <c r="E47" s="3">
        <v>0.01</v>
      </c>
      <c r="F47">
        <v>6.9000000000000006E-2</v>
      </c>
      <c r="G47" s="3">
        <v>0.01</v>
      </c>
      <c r="H47">
        <v>6.8000000000000005E-2</v>
      </c>
      <c r="I47" s="3">
        <v>0.01</v>
      </c>
      <c r="J47">
        <v>6.9000000000000006E-2</v>
      </c>
      <c r="K47" s="3">
        <v>0.01</v>
      </c>
      <c r="M47" s="3">
        <f t="shared" si="0"/>
        <v>6.8400000000000002E-2</v>
      </c>
      <c r="N47" s="3">
        <f t="shared" si="1"/>
        <v>0.01</v>
      </c>
    </row>
    <row r="48" spans="1:14" x14ac:dyDescent="0.3">
      <c r="A48">
        <v>44</v>
      </c>
      <c r="B48">
        <v>4.0000000000000001E-3</v>
      </c>
      <c r="C48" s="3">
        <v>8.0000000000000002E-3</v>
      </c>
      <c r="D48">
        <v>4.0000000000000001E-3</v>
      </c>
      <c r="E48" s="3">
        <v>8.0000000000000002E-3</v>
      </c>
      <c r="F48">
        <v>5.0000000000000001E-3</v>
      </c>
      <c r="G48" s="3">
        <v>8.0000000000000002E-3</v>
      </c>
      <c r="H48">
        <v>4.0000000000000001E-3</v>
      </c>
      <c r="I48" s="3">
        <v>8.0000000000000002E-3</v>
      </c>
      <c r="J48">
        <v>4.0000000000000001E-3</v>
      </c>
      <c r="K48" s="3">
        <v>8.0000000000000002E-3</v>
      </c>
      <c r="M48" s="3">
        <f t="shared" si="0"/>
        <v>4.2000000000000006E-3</v>
      </c>
      <c r="N48" s="3">
        <f t="shared" si="1"/>
        <v>8.0000000000000002E-3</v>
      </c>
    </row>
    <row r="49" spans="1:14" x14ac:dyDescent="0.3">
      <c r="A49">
        <v>45</v>
      </c>
      <c r="B49">
        <v>5.5E-2</v>
      </c>
      <c r="C49" s="3">
        <v>7.0000000000000001E-3</v>
      </c>
      <c r="D49">
        <v>5.5E-2</v>
      </c>
      <c r="E49" s="3">
        <v>7.0000000000000001E-3</v>
      </c>
      <c r="F49">
        <v>5.5E-2</v>
      </c>
      <c r="G49" s="3">
        <v>8.0000000000000002E-3</v>
      </c>
      <c r="H49">
        <v>5.6000000000000001E-2</v>
      </c>
      <c r="I49" s="3">
        <v>8.0000000000000002E-3</v>
      </c>
      <c r="J49">
        <v>5.5E-2</v>
      </c>
      <c r="K49" s="3">
        <v>8.0000000000000002E-3</v>
      </c>
      <c r="M49" s="3">
        <f t="shared" si="0"/>
        <v>5.5200000000000006E-2</v>
      </c>
      <c r="N49" s="3">
        <f t="shared" si="1"/>
        <v>7.6E-3</v>
      </c>
    </row>
    <row r="50" spans="1:14" x14ac:dyDescent="0.3">
      <c r="A50">
        <v>46</v>
      </c>
      <c r="B50">
        <v>1E-3</v>
      </c>
      <c r="C50" s="3">
        <v>6.0000000000000001E-3</v>
      </c>
      <c r="D50">
        <v>1E-3</v>
      </c>
      <c r="E50" s="3">
        <v>6.0000000000000001E-3</v>
      </c>
      <c r="F50">
        <v>2E-3</v>
      </c>
      <c r="G50" s="3">
        <v>6.0000000000000001E-3</v>
      </c>
      <c r="H50">
        <v>4.0000000000000001E-3</v>
      </c>
      <c r="I50" s="3">
        <v>6.0000000000000001E-3</v>
      </c>
      <c r="J50">
        <v>4.0000000000000001E-3</v>
      </c>
      <c r="K50" s="3">
        <v>6.0000000000000001E-3</v>
      </c>
      <c r="M50" s="3">
        <f t="shared" si="0"/>
        <v>2.4000000000000002E-3</v>
      </c>
      <c r="N50" s="3">
        <f t="shared" si="1"/>
        <v>6.0000000000000001E-3</v>
      </c>
    </row>
    <row r="51" spans="1:14" x14ac:dyDescent="0.3">
      <c r="A51">
        <v>47</v>
      </c>
      <c r="B51">
        <v>0.05</v>
      </c>
      <c r="C51" s="3">
        <v>4.0000000000000001E-3</v>
      </c>
      <c r="D51">
        <v>4.8000000000000001E-2</v>
      </c>
      <c r="E51" s="3">
        <v>4.0000000000000001E-3</v>
      </c>
      <c r="F51">
        <v>0.05</v>
      </c>
      <c r="G51" s="3">
        <v>5.0000000000000001E-3</v>
      </c>
      <c r="H51">
        <v>0.05</v>
      </c>
      <c r="I51" s="3">
        <v>5.0000000000000001E-3</v>
      </c>
      <c r="J51">
        <v>4.9000000000000002E-2</v>
      </c>
      <c r="K51" s="3">
        <v>5.0000000000000001E-3</v>
      </c>
      <c r="M51" s="3">
        <f t="shared" si="0"/>
        <v>4.9399999999999999E-2</v>
      </c>
      <c r="N51" s="3">
        <f t="shared" si="1"/>
        <v>4.6000000000000008E-3</v>
      </c>
    </row>
    <row r="52" spans="1:14" x14ac:dyDescent="0.3">
      <c r="A52">
        <v>48</v>
      </c>
      <c r="B52">
        <v>1E-3</v>
      </c>
      <c r="C52" s="3">
        <v>3.0000000000000001E-3</v>
      </c>
      <c r="D52">
        <v>2E-3</v>
      </c>
      <c r="E52" s="3">
        <v>2E-3</v>
      </c>
      <c r="F52">
        <v>1E-3</v>
      </c>
      <c r="G52" s="3">
        <v>3.0000000000000001E-3</v>
      </c>
      <c r="H52">
        <v>1E-3</v>
      </c>
      <c r="I52" s="3">
        <v>3.0000000000000001E-3</v>
      </c>
      <c r="J52">
        <v>2E-3</v>
      </c>
      <c r="K52" s="3">
        <v>3.0000000000000001E-3</v>
      </c>
      <c r="M52" s="3">
        <f t="shared" si="0"/>
        <v>1.4E-3</v>
      </c>
      <c r="N52" s="3">
        <f t="shared" si="1"/>
        <v>2.7999999999999995E-3</v>
      </c>
    </row>
    <row r="53" spans="1:14" x14ac:dyDescent="0.3">
      <c r="A53">
        <v>49</v>
      </c>
      <c r="B53">
        <v>4.5999999999999999E-2</v>
      </c>
      <c r="C53" s="3">
        <v>2E-3</v>
      </c>
      <c r="D53">
        <v>4.4999999999999998E-2</v>
      </c>
      <c r="E53" s="3">
        <v>2E-3</v>
      </c>
      <c r="F53">
        <v>4.5999999999999999E-2</v>
      </c>
      <c r="G53" s="3">
        <v>2E-3</v>
      </c>
      <c r="H53">
        <v>4.7E-2</v>
      </c>
      <c r="I53" s="3">
        <v>2E-3</v>
      </c>
      <c r="J53">
        <v>4.5999999999999999E-2</v>
      </c>
      <c r="K53" s="3">
        <v>2E-3</v>
      </c>
      <c r="M53" s="3">
        <f t="shared" si="0"/>
        <v>4.5999999999999999E-2</v>
      </c>
      <c r="N53" s="3">
        <f t="shared" si="1"/>
        <v>2E-3</v>
      </c>
    </row>
    <row r="54" spans="1:14" x14ac:dyDescent="0.3">
      <c r="A54">
        <v>50</v>
      </c>
      <c r="B54">
        <v>3.0000000000000001E-3</v>
      </c>
      <c r="C54" s="3">
        <v>2E-3</v>
      </c>
      <c r="D54">
        <v>4.0000000000000001E-3</v>
      </c>
      <c r="E54" s="3">
        <v>2E-3</v>
      </c>
      <c r="F54">
        <v>3.0000000000000001E-3</v>
      </c>
      <c r="G54" s="3">
        <v>2E-3</v>
      </c>
      <c r="H54">
        <v>3.0000000000000001E-3</v>
      </c>
      <c r="I54" s="3">
        <v>2E-3</v>
      </c>
      <c r="J54">
        <v>2E-3</v>
      </c>
      <c r="K54" s="3">
        <v>2E-3</v>
      </c>
      <c r="M54" s="3">
        <f t="shared" si="0"/>
        <v>3.0000000000000001E-3</v>
      </c>
      <c r="N54" s="3">
        <f t="shared" si="1"/>
        <v>2E-3</v>
      </c>
    </row>
  </sheetData>
  <mergeCells count="7">
    <mergeCell ref="M3:N3"/>
    <mergeCell ref="A1:K1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2018-07-01T00:44:34Z</dcterms:created>
  <dcterms:modified xsi:type="dcterms:W3CDTF">2018-07-02T03:49:03Z</dcterms:modified>
</cp:coreProperties>
</file>