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dsharma1_usf_edu/Documents/My files/Paper health/Hanisha/Data/HIV paper code/New folder/Cluster All/"/>
    </mc:Choice>
  </mc:AlternateContent>
  <xr:revisionPtr revIDLastSave="6" documentId="8_{83830CB6-C66E-4D52-88B2-8EA105005F79}" xr6:coauthVersionLast="47" xr6:coauthVersionMax="47" xr10:uidLastSave="{FD9BFD28-EA91-42C5-8FBF-2275375B3590}"/>
  <bookViews>
    <workbookView xWindow="-25320" yWindow="-120" windowWidth="25440" windowHeight="15390" xr2:uid="{F64A95BD-8F49-4B0C-83E4-FBACE608EF2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<sst xmlns="http://schemas.openxmlformats.org/spreadsheetml/2006/main" count="106" uniqueCount="106">
  <si>
    <t>Maricopa County</t>
  </si>
  <si>
    <t>Alameda County</t>
  </si>
  <si>
    <t>Los Angeles County</t>
  </si>
  <si>
    <t>Orange County (CA)</t>
  </si>
  <si>
    <t>Riverside County</t>
  </si>
  <si>
    <t>Sacramento County</t>
  </si>
  <si>
    <t>San Bernardino County</t>
  </si>
  <si>
    <t>San Diego County</t>
  </si>
  <si>
    <t>San Francisco County</t>
  </si>
  <si>
    <t>District of Columbia</t>
  </si>
  <si>
    <t>Broward County</t>
  </si>
  <si>
    <t>Duval County</t>
  </si>
  <si>
    <t>Hillsborough County</t>
  </si>
  <si>
    <t>Miami-Dade County</t>
  </si>
  <si>
    <t>Orange County (FL)</t>
  </si>
  <si>
    <t>Palm Beach County</t>
  </si>
  <si>
    <t>Pinellas County</t>
  </si>
  <si>
    <t>Cobb County</t>
  </si>
  <si>
    <t>DeKalb County</t>
  </si>
  <si>
    <t>Fulton County</t>
  </si>
  <si>
    <t>Gwinnett County</t>
  </si>
  <si>
    <t>Cook County</t>
  </si>
  <si>
    <t>Marion County</t>
  </si>
  <si>
    <t>East Baton Rouge Parish</t>
  </si>
  <si>
    <t>Orleans Parish</t>
  </si>
  <si>
    <t>Baltimore City</t>
  </si>
  <si>
    <t>Montgomery County</t>
  </si>
  <si>
    <t>Prince George's County</t>
  </si>
  <si>
    <t>Suffolk County</t>
  </si>
  <si>
    <t>Wayne County</t>
  </si>
  <si>
    <t>Clark County</t>
  </si>
  <si>
    <t>Essex County</t>
  </si>
  <si>
    <t>Hudson County</t>
  </si>
  <si>
    <t>Bronx County</t>
  </si>
  <si>
    <t>Kings County</t>
  </si>
  <si>
    <t>New York County</t>
  </si>
  <si>
    <t>Queens County</t>
  </si>
  <si>
    <t>Mecklenburg County</t>
  </si>
  <si>
    <t>Cuyahoga County</t>
  </si>
  <si>
    <t>Franklin County</t>
  </si>
  <si>
    <t>Hamilton County</t>
  </si>
  <si>
    <t>Philadelphia County</t>
  </si>
  <si>
    <t>San Juan Municipio</t>
  </si>
  <si>
    <t>Shelby County</t>
  </si>
  <si>
    <t>Bexar County</t>
  </si>
  <si>
    <t>Dallas County</t>
  </si>
  <si>
    <t>Harris County</t>
  </si>
  <si>
    <t>Tarrant County</t>
  </si>
  <si>
    <t>Travis County</t>
  </si>
  <si>
    <t>King County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</si>
  <si>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</si>
  <si>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</si>
  <si>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</si>
  <si>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</si>
  <si>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</si>
  <si>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</si>
  <si>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</si>
  <si>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</si>
  <si>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</si>
  <si>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</si>
  <si>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</si>
  <si>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</si>
  <si>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</si>
  <si>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</si>
  <si>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</si>
  <si>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</si>
  <si>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</si>
  <si>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</si>
  <si>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</si>
  <si>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</si>
  <si>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</si>
  <si>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</si>
  <si>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</si>
  <si>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</si>
  <si>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</si>
  <si>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</si>
  <si>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</si>
  <si>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</si>
  <si>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</si>
  <si>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</si>
  <si>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</si>
  <si>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</si>
  <si>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</si>
  <si>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</si>
  <si>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</si>
  <si>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</si>
  <si>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</si>
  <si>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</si>
  <si>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</si>
  <si>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</si>
  <si>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</si>
  <si>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</si>
  <si>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</si>
  <si>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</si>
  <si>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</si>
  <si>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</si>
  <si>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</si>
  <si>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</si>
  <si>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</si>
  <si>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</si>
  <si>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</si>
  <si>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Prep</t>
  </si>
  <si>
    <t>FIPS</t>
  </si>
  <si>
    <t>JUR</t>
  </si>
  <si>
    <t>PrEP Prescribed</t>
  </si>
  <si>
    <t>PrEP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</si>
</sst>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2" borderId="0" xfId="0" applyNumberFormat="1" applyFill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sharma1_usf_edu/Documents/My%20files/Paper%20health/Hanisha/Data/HIV%20paper%20code/Scenarios%209-12%20PrEP/CareContinuum-by_jur%207-26-2021%20HT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_specific_care_cont_hm"/>
      <sheetName val="jur_specific_care_cont_hf"/>
      <sheetName val="jur_specific_care_cont_msm"/>
      <sheetName val="AHEAD"/>
      <sheetName val="jur_specifc calc"/>
      <sheetName val="national_care_continuum"/>
      <sheetName val="ATLAS medical Care"/>
      <sheetName val="FI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Maricopa County</v>
          </cell>
          <cell r="B2">
            <v>4013</v>
          </cell>
        </row>
        <row r="3">
          <cell r="A3" t="str">
            <v>Alameda County</v>
          </cell>
          <cell r="B3">
            <v>6001</v>
          </cell>
        </row>
        <row r="4">
          <cell r="A4" t="str">
            <v>Los Angeles County</v>
          </cell>
          <cell r="B4">
            <v>6037</v>
          </cell>
        </row>
        <row r="5">
          <cell r="A5" t="str">
            <v>Orange County (CA)</v>
          </cell>
          <cell r="B5">
            <v>6059</v>
          </cell>
        </row>
        <row r="6">
          <cell r="A6" t="str">
            <v>Riverside County</v>
          </cell>
          <cell r="B6">
            <v>6065</v>
          </cell>
        </row>
        <row r="7">
          <cell r="A7" t="str">
            <v>Sacramento County</v>
          </cell>
          <cell r="B7">
            <v>6067</v>
          </cell>
        </row>
        <row r="8">
          <cell r="A8" t="str">
            <v>San Bernardino County</v>
          </cell>
          <cell r="B8">
            <v>6071</v>
          </cell>
        </row>
        <row r="9">
          <cell r="A9" t="str">
            <v>San Diego County</v>
          </cell>
          <cell r="B9">
            <v>6073</v>
          </cell>
        </row>
        <row r="10">
          <cell r="A10" t="str">
            <v>San Francisco County</v>
          </cell>
          <cell r="B10">
            <v>6075</v>
          </cell>
        </row>
        <row r="11">
          <cell r="A11" t="str">
            <v>Broward County</v>
          </cell>
          <cell r="B11">
            <v>12011</v>
          </cell>
        </row>
        <row r="12">
          <cell r="A12" t="str">
            <v>Duval County</v>
          </cell>
          <cell r="B12">
            <v>12031</v>
          </cell>
        </row>
        <row r="13">
          <cell r="A13" t="str">
            <v>Hillsborough County</v>
          </cell>
          <cell r="B13">
            <v>12057</v>
          </cell>
        </row>
        <row r="14">
          <cell r="A14" t="str">
            <v>Miami-Dade County</v>
          </cell>
          <cell r="B14">
            <v>12086</v>
          </cell>
        </row>
        <row r="15">
          <cell r="A15" t="str">
            <v>Orange County (FL)</v>
          </cell>
          <cell r="B15">
            <v>12095</v>
          </cell>
        </row>
        <row r="16">
          <cell r="A16" t="str">
            <v>Palm Beach County</v>
          </cell>
          <cell r="B16">
            <v>12099</v>
          </cell>
        </row>
        <row r="17">
          <cell r="A17" t="str">
            <v>Pinellas County</v>
          </cell>
          <cell r="B17">
            <v>12103</v>
          </cell>
        </row>
        <row r="18">
          <cell r="A18" t="str">
            <v>Cobb County</v>
          </cell>
          <cell r="B18">
            <v>13067</v>
          </cell>
        </row>
        <row r="19">
          <cell r="A19" t="str">
            <v>DeKalb County</v>
          </cell>
          <cell r="B19">
            <v>13089</v>
          </cell>
        </row>
        <row r="20">
          <cell r="A20" t="str">
            <v>Fulton County</v>
          </cell>
          <cell r="B20">
            <v>13121</v>
          </cell>
        </row>
        <row r="21">
          <cell r="A21" t="str">
            <v>Gwinnett County</v>
          </cell>
          <cell r="B21">
            <v>13135</v>
          </cell>
        </row>
        <row r="22">
          <cell r="A22" t="str">
            <v>Cook County</v>
          </cell>
          <cell r="B22">
            <v>17031</v>
          </cell>
        </row>
        <row r="23">
          <cell r="A23" t="str">
            <v>Marion County</v>
          </cell>
          <cell r="B23">
            <v>18097</v>
          </cell>
        </row>
        <row r="24">
          <cell r="A24" t="str">
            <v>East Baton Rouge Parish</v>
          </cell>
          <cell r="B24">
            <v>22033</v>
          </cell>
        </row>
        <row r="25">
          <cell r="A25" t="str">
            <v>Orleans Parish</v>
          </cell>
          <cell r="B25">
            <v>22071</v>
          </cell>
        </row>
        <row r="26">
          <cell r="A26" t="str">
            <v>Baltimore City</v>
          </cell>
          <cell r="B26">
            <v>24510</v>
          </cell>
        </row>
        <row r="27">
          <cell r="A27" t="str">
            <v>Montgomery County</v>
          </cell>
          <cell r="B27">
            <v>24031</v>
          </cell>
        </row>
        <row r="28">
          <cell r="A28" t="str">
            <v>Prince George's County</v>
          </cell>
          <cell r="B28">
            <v>24033</v>
          </cell>
        </row>
        <row r="29">
          <cell r="A29" t="str">
            <v>Suffolk County</v>
          </cell>
          <cell r="B29">
            <v>25025</v>
          </cell>
        </row>
        <row r="30">
          <cell r="A30" t="str">
            <v>Wayne County</v>
          </cell>
          <cell r="B30">
            <v>26163</v>
          </cell>
        </row>
        <row r="31">
          <cell r="A31" t="str">
            <v>Clark County</v>
          </cell>
          <cell r="B31">
            <v>32003</v>
          </cell>
        </row>
        <row r="32">
          <cell r="A32" t="str">
            <v>Essex County</v>
          </cell>
          <cell r="B32">
            <v>34013</v>
          </cell>
        </row>
        <row r="33">
          <cell r="A33" t="str">
            <v>Hudson County</v>
          </cell>
          <cell r="B33">
            <v>34017</v>
          </cell>
        </row>
        <row r="34">
          <cell r="A34" t="str">
            <v>Bronx County</v>
          </cell>
          <cell r="B34">
            <v>36005</v>
          </cell>
        </row>
        <row r="35">
          <cell r="A35" t="str">
            <v>Kings County</v>
          </cell>
          <cell r="B35">
            <v>36047</v>
          </cell>
        </row>
        <row r="36">
          <cell r="A36" t="str">
            <v>New York County</v>
          </cell>
          <cell r="B36">
            <v>36061</v>
          </cell>
        </row>
        <row r="37">
          <cell r="A37" t="str">
            <v>Queens County</v>
          </cell>
          <cell r="B37">
            <v>36081</v>
          </cell>
        </row>
        <row r="38">
          <cell r="A38" t="str">
            <v>Mecklenburg County</v>
          </cell>
          <cell r="B38">
            <v>37119</v>
          </cell>
        </row>
        <row r="39">
          <cell r="A39" t="str">
            <v>Cuyahoga County</v>
          </cell>
          <cell r="B39">
            <v>39035</v>
          </cell>
        </row>
        <row r="40">
          <cell r="A40" t="str">
            <v>Franklin County</v>
          </cell>
          <cell r="B40">
            <v>39049</v>
          </cell>
        </row>
        <row r="41">
          <cell r="A41" t="str">
            <v>Hamilton County</v>
          </cell>
          <cell r="B41">
            <v>39061</v>
          </cell>
        </row>
        <row r="42">
          <cell r="A42" t="str">
            <v>Philadelphia County</v>
          </cell>
          <cell r="B42">
            <v>42101</v>
          </cell>
        </row>
        <row r="43">
          <cell r="A43" t="str">
            <v>San Juan Municipio</v>
          </cell>
          <cell r="B43">
            <v>72127</v>
          </cell>
        </row>
        <row r="44">
          <cell r="A44" t="str">
            <v>Shelby County</v>
          </cell>
          <cell r="B44">
            <v>47157</v>
          </cell>
        </row>
        <row r="45">
          <cell r="A45" t="str">
            <v>Bexar County</v>
          </cell>
          <cell r="B45">
            <v>48029</v>
          </cell>
        </row>
        <row r="46">
          <cell r="A46" t="str">
            <v>Dallas County</v>
          </cell>
          <cell r="B46">
            <v>48113</v>
          </cell>
        </row>
        <row r="47">
          <cell r="A47" t="str">
            <v>Harris County</v>
          </cell>
          <cell r="B47">
            <v>48201</v>
          </cell>
        </row>
        <row r="48">
          <cell r="A48" t="str">
            <v>Tarrant County</v>
          </cell>
          <cell r="B48">
            <v>48439</v>
          </cell>
        </row>
        <row r="49">
          <cell r="A49" t="str">
            <v>Travis County</v>
          </cell>
          <cell r="B49">
            <v>48453</v>
          </cell>
        </row>
        <row r="50">
          <cell r="A50" t="str">
            <v>King County</v>
          </cell>
          <cell r="B50">
            <v>53033</v>
          </cell>
        </row>
        <row r="51">
          <cell r="A51" t="str">
            <v>Alabama</v>
          </cell>
          <cell r="B51">
            <v>1</v>
          </cell>
        </row>
        <row r="52">
          <cell r="A52" t="str">
            <v>Alaska</v>
          </cell>
          <cell r="B52">
            <v>2</v>
          </cell>
        </row>
        <row r="53">
          <cell r="A53" t="str">
            <v>Arizona</v>
          </cell>
          <cell r="B53">
            <v>4</v>
          </cell>
        </row>
        <row r="54">
          <cell r="A54" t="str">
            <v>Arkansas</v>
          </cell>
          <cell r="B54">
            <v>5</v>
          </cell>
        </row>
        <row r="55">
          <cell r="A55" t="str">
            <v>California</v>
          </cell>
          <cell r="B55">
            <v>6</v>
          </cell>
        </row>
        <row r="56">
          <cell r="A56" t="str">
            <v>Colorado</v>
          </cell>
          <cell r="B56">
            <v>8</v>
          </cell>
        </row>
        <row r="57">
          <cell r="A57" t="str">
            <v>Connecticut</v>
          </cell>
          <cell r="B57">
            <v>9</v>
          </cell>
        </row>
        <row r="58">
          <cell r="A58" t="str">
            <v>Delaware</v>
          </cell>
          <cell r="B58">
            <v>10</v>
          </cell>
        </row>
        <row r="59">
          <cell r="A59" t="str">
            <v>District of Columbia</v>
          </cell>
          <cell r="B59">
            <v>11</v>
          </cell>
        </row>
        <row r="60">
          <cell r="A60" t="str">
            <v>Florida</v>
          </cell>
          <cell r="B60">
            <v>12</v>
          </cell>
        </row>
        <row r="61">
          <cell r="A61" t="str">
            <v>Georgia</v>
          </cell>
          <cell r="B61">
            <v>13</v>
          </cell>
        </row>
        <row r="62">
          <cell r="A62" t="str">
            <v>Hawaii</v>
          </cell>
          <cell r="B62">
            <v>15</v>
          </cell>
        </row>
        <row r="63">
          <cell r="A63" t="str">
            <v>Idaho</v>
          </cell>
          <cell r="B63">
            <v>16</v>
          </cell>
        </row>
        <row r="64">
          <cell r="A64" t="str">
            <v>Illinois</v>
          </cell>
          <cell r="B64">
            <v>17</v>
          </cell>
        </row>
        <row r="65">
          <cell r="A65" t="str">
            <v>Indiana</v>
          </cell>
          <cell r="B65">
            <v>18</v>
          </cell>
        </row>
        <row r="66">
          <cell r="A66" t="str">
            <v>Iowa</v>
          </cell>
          <cell r="B66">
            <v>19</v>
          </cell>
        </row>
        <row r="67">
          <cell r="A67" t="str">
            <v>Kansas</v>
          </cell>
          <cell r="B67">
            <v>20</v>
          </cell>
        </row>
        <row r="68">
          <cell r="A68" t="str">
            <v>Kentucky</v>
          </cell>
          <cell r="B68">
            <v>21</v>
          </cell>
        </row>
        <row r="69">
          <cell r="A69" t="str">
            <v>Louisiana</v>
          </cell>
          <cell r="B69">
            <v>22</v>
          </cell>
        </row>
        <row r="70">
          <cell r="A70" t="str">
            <v>Maine</v>
          </cell>
          <cell r="B70">
            <v>23</v>
          </cell>
        </row>
        <row r="71">
          <cell r="A71" t="str">
            <v>Maryland</v>
          </cell>
          <cell r="B71">
            <v>24</v>
          </cell>
        </row>
        <row r="72">
          <cell r="A72" t="str">
            <v>Massachusetts</v>
          </cell>
          <cell r="B72">
            <v>25</v>
          </cell>
        </row>
        <row r="73">
          <cell r="A73" t="str">
            <v>Michigan</v>
          </cell>
          <cell r="B73">
            <v>26</v>
          </cell>
        </row>
        <row r="74">
          <cell r="A74" t="str">
            <v>Minnesota</v>
          </cell>
          <cell r="B74">
            <v>27</v>
          </cell>
        </row>
        <row r="75">
          <cell r="A75" t="str">
            <v>Mississippi</v>
          </cell>
          <cell r="B75">
            <v>28</v>
          </cell>
        </row>
        <row r="76">
          <cell r="A76" t="str">
            <v>Missouri</v>
          </cell>
          <cell r="B76">
            <v>29</v>
          </cell>
        </row>
        <row r="77">
          <cell r="A77" t="str">
            <v>Montana</v>
          </cell>
          <cell r="B77">
            <v>30</v>
          </cell>
        </row>
        <row r="78">
          <cell r="A78" t="str">
            <v>Nebraska</v>
          </cell>
          <cell r="B78">
            <v>31</v>
          </cell>
        </row>
        <row r="79">
          <cell r="A79" t="str">
            <v>Nevada</v>
          </cell>
          <cell r="B79">
            <v>32</v>
          </cell>
        </row>
        <row r="80">
          <cell r="A80" t="str">
            <v>New Hampshire</v>
          </cell>
          <cell r="B80">
            <v>33</v>
          </cell>
        </row>
        <row r="81">
          <cell r="A81" t="str">
            <v>New Jersey</v>
          </cell>
          <cell r="B81">
            <v>34</v>
          </cell>
        </row>
        <row r="82">
          <cell r="A82" t="str">
            <v>New Mexico</v>
          </cell>
          <cell r="B82">
            <v>35</v>
          </cell>
        </row>
        <row r="83">
          <cell r="A83" t="str">
            <v>New York</v>
          </cell>
          <cell r="B83">
            <v>36</v>
          </cell>
        </row>
        <row r="84">
          <cell r="A84" t="str">
            <v>North Carolina</v>
          </cell>
          <cell r="B84">
            <v>37</v>
          </cell>
        </row>
        <row r="85">
          <cell r="A85" t="str">
            <v>North Dakota</v>
          </cell>
          <cell r="B85">
            <v>38</v>
          </cell>
        </row>
        <row r="86">
          <cell r="A86" t="str">
            <v>Ohio</v>
          </cell>
          <cell r="B86">
            <v>39</v>
          </cell>
        </row>
        <row r="87">
          <cell r="A87" t="str">
            <v>Oklahoma</v>
          </cell>
          <cell r="B87">
            <v>40</v>
          </cell>
        </row>
        <row r="88">
          <cell r="A88" t="str">
            <v>Oregon</v>
          </cell>
          <cell r="B88">
            <v>41</v>
          </cell>
        </row>
        <row r="89">
          <cell r="A89" t="str">
            <v>Pennsylvania</v>
          </cell>
          <cell r="B89">
            <v>42</v>
          </cell>
        </row>
        <row r="90">
          <cell r="A90" t="str">
            <v>Rhode Island</v>
          </cell>
          <cell r="B90">
            <v>44</v>
          </cell>
        </row>
        <row r="91">
          <cell r="A91" t="str">
            <v>South Carolina</v>
          </cell>
          <cell r="B91">
            <v>45</v>
          </cell>
        </row>
        <row r="92">
          <cell r="A92" t="str">
            <v>South Dakota</v>
          </cell>
          <cell r="B92">
            <v>46</v>
          </cell>
        </row>
        <row r="93">
          <cell r="A93" t="str">
            <v>Tennessee</v>
          </cell>
          <cell r="B93">
            <v>47</v>
          </cell>
        </row>
        <row r="94">
          <cell r="A94" t="str">
            <v>Texas</v>
          </cell>
          <cell r="B94">
            <v>48</v>
          </cell>
        </row>
        <row r="95">
          <cell r="A95" t="str">
            <v>Utah</v>
          </cell>
          <cell r="B95">
            <v>49</v>
          </cell>
        </row>
        <row r="96">
          <cell r="A96" t="str">
            <v>Vermont</v>
          </cell>
          <cell r="B96">
            <v>50</v>
          </cell>
        </row>
        <row r="97">
          <cell r="A97" t="str">
            <v>Virginia</v>
          </cell>
          <cell r="B97">
            <v>51</v>
          </cell>
        </row>
        <row r="98">
          <cell r="A98" t="str">
            <v>Washington</v>
          </cell>
          <cell r="B98">
            <v>53</v>
          </cell>
        </row>
        <row r="99">
          <cell r="A99" t="str">
            <v>West Virginia</v>
          </cell>
          <cell r="B99">
            <v>54</v>
          </cell>
        </row>
        <row r="100">
          <cell r="A100" t="str">
            <v>Wisconsin</v>
          </cell>
          <cell r="B100">
            <v>55</v>
          </cell>
        </row>
        <row r="101">
          <cell r="A101" t="str">
            <v>Wyoming</v>
          </cell>
          <cell r="B101">
            <v>56</v>
          </cell>
        </row>
        <row r="102">
          <cell r="A102" t="str">
            <v>American Samoa</v>
          </cell>
          <cell r="B102">
            <v>60</v>
          </cell>
        </row>
        <row r="103">
          <cell r="A103" t="str">
            <v>Guam</v>
          </cell>
          <cell r="B103">
            <v>66</v>
          </cell>
        </row>
        <row r="104">
          <cell r="A104" t="str">
            <v>Northern Mariana Islands</v>
          </cell>
          <cell r="B104">
            <v>69</v>
          </cell>
        </row>
        <row r="105">
          <cell r="A105" t="str">
            <v>Puerto Rico</v>
          </cell>
          <cell r="B105">
            <v>72</v>
          </cell>
        </row>
        <row r="106">
          <cell r="A106" t="str">
            <v>U.S. Virgin Islands</v>
          </cell>
          <cell r="B106">
            <v>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3067-B578-48C9-9DAD-7B8C37BF3090}">
  <dimension ref="A1:E102"/>
  <sheetViews>
    <sheetView tabSelected="1" workbookViewId="0">
      <selection activeCell="F2" sqref="F2"/>
    </sheetView>
  </sheetViews>
  <sheetFormatPr defaultRowHeight="15" x14ac:dyDescent="0.25"/>
  <cols>
    <col min="1" max="1" width="20.42578125" bestFit="1" customWidth="1"/>
    <col min="4" max="4" width="15" bestFit="1" customWidth="1"/>
    <col min="5" max="5" width="12" bestFit="1" customWidth="1"/>
  </cols>
  <sheetData>
    <row r="1" spans="1:5" x14ac:dyDescent="0.25">
      <c r="A1" s="4" t="s">
        <v>103</v>
      </c>
      <c r="B1" s="4" t="s">
        <v>102</v>
      </c>
      <c r="C1" s="4" t="s">
        <v>101</v>
      </c>
      <c r="D1" s="4" t="s">
        <v>104</v>
      </c>
      <c r="E1" s="4" t="s">
        <v>105</v>
      </c>
    </row>
    <row r="2" spans="1:5" x14ac:dyDescent="0.25">
      <c r="A2" s="1" t="s">
        <v>0</v>
      </c>
      <c r="B2" s="2">
        <f>VLOOKUP(A2,[1]FIPS!$A$2:$B$106,2,FALSE)</f>
        <v>4013</v>
      </c>
      <c r="C2" s="3">
        <v>8.3000000000000007</v>
      </c>
      <c r="D2" s="5">
        <v>1943</v>
      </c>
      <c r="E2" s="5">
        <v>23540</v>
      </c>
    </row>
    <row r="3" spans="1:5" x14ac:dyDescent="0.25">
      <c r="A3" s="1" t="s">
        <v>1</v>
      </c>
      <c r="B3" s="2">
        <f>VLOOKUP(A3,[1]FIPS!$A$2:$B$106,2,FALSE)</f>
        <v>6001</v>
      </c>
      <c r="C3" s="3">
        <v>20.2</v>
      </c>
      <c r="D3" s="5">
        <v>1464</v>
      </c>
      <c r="E3" s="5">
        <v>7260</v>
      </c>
    </row>
    <row r="4" spans="1:5" x14ac:dyDescent="0.25">
      <c r="A4" s="1" t="s">
        <v>2</v>
      </c>
      <c r="B4" s="2">
        <f>VLOOKUP(A4,[1]FIPS!$A$2:$B$106,2,FALSE)</f>
        <v>6037</v>
      </c>
      <c r="C4" s="3">
        <v>15.3</v>
      </c>
      <c r="D4" s="5">
        <v>9834</v>
      </c>
      <c r="E4" s="5">
        <v>64180</v>
      </c>
    </row>
    <row r="5" spans="1:5" x14ac:dyDescent="0.25">
      <c r="A5" s="1" t="s">
        <v>3</v>
      </c>
      <c r="B5" s="2">
        <f>VLOOKUP(A5,[1]FIPS!$A$2:$B$106,2,FALSE)</f>
        <v>6059</v>
      </c>
      <c r="C5" s="3">
        <v>10.9</v>
      </c>
      <c r="D5" s="5">
        <v>1084</v>
      </c>
      <c r="E5" s="5">
        <v>9990</v>
      </c>
    </row>
    <row r="6" spans="1:5" x14ac:dyDescent="0.25">
      <c r="A6" s="1" t="s">
        <v>4</v>
      </c>
      <c r="B6" s="2">
        <f>VLOOKUP(A6,[1]FIPS!$A$2:$B$106,2,FALSE)</f>
        <v>6065</v>
      </c>
      <c r="C6" s="3">
        <v>9.3000000000000007</v>
      </c>
      <c r="D6" s="5">
        <v>1022</v>
      </c>
      <c r="E6" s="5">
        <v>11040</v>
      </c>
    </row>
    <row r="7" spans="1:5" x14ac:dyDescent="0.25">
      <c r="A7" s="1" t="s">
        <v>5</v>
      </c>
      <c r="B7" s="2">
        <f>VLOOKUP(A7,[1]FIPS!$A$2:$B$106,2,FALSE)</f>
        <v>6067</v>
      </c>
      <c r="C7" s="3">
        <v>10.8</v>
      </c>
      <c r="D7" s="5">
        <v>587</v>
      </c>
      <c r="E7" s="5">
        <v>5460</v>
      </c>
    </row>
    <row r="8" spans="1:5" x14ac:dyDescent="0.25">
      <c r="A8" s="1" t="s">
        <v>6</v>
      </c>
      <c r="B8" s="2">
        <f>VLOOKUP(A8,[1]FIPS!$A$2:$B$106,2,FALSE)</f>
        <v>6071</v>
      </c>
      <c r="C8" s="3">
        <v>3.5</v>
      </c>
      <c r="D8" s="5">
        <v>438</v>
      </c>
      <c r="E8" s="5">
        <v>12450</v>
      </c>
    </row>
    <row r="9" spans="1:5" x14ac:dyDescent="0.25">
      <c r="A9" s="1" t="s">
        <v>7</v>
      </c>
      <c r="B9" s="2">
        <f>VLOOKUP(A9,[1]FIPS!$A$2:$B$106,2,FALSE)</f>
        <v>6073</v>
      </c>
      <c r="C9" s="3">
        <v>12.8</v>
      </c>
      <c r="D9" s="5">
        <v>2477</v>
      </c>
      <c r="E9" s="5">
        <v>19420</v>
      </c>
    </row>
    <row r="10" spans="1:5" x14ac:dyDescent="0.25">
      <c r="A10" s="1" t="s">
        <v>8</v>
      </c>
      <c r="B10" s="2">
        <f>VLOOKUP(A10,[1]FIPS!$A$2:$B$106,2,FALSE)</f>
        <v>6075</v>
      </c>
      <c r="C10" s="3">
        <v>58.2</v>
      </c>
      <c r="D10" s="5">
        <v>6597</v>
      </c>
      <c r="E10" s="5">
        <v>11330</v>
      </c>
    </row>
    <row r="11" spans="1:5" x14ac:dyDescent="0.25">
      <c r="A11" s="1" t="s">
        <v>9</v>
      </c>
      <c r="B11" s="2">
        <f>VLOOKUP(A11,[1]FIPS!$A$2:$B$106,2,FALSE)</f>
        <v>11</v>
      </c>
      <c r="C11" s="3">
        <v>29.3</v>
      </c>
      <c r="D11" s="5">
        <v>4018</v>
      </c>
      <c r="E11" s="5">
        <v>13710</v>
      </c>
    </row>
    <row r="12" spans="1:5" x14ac:dyDescent="0.25">
      <c r="A12" s="1" t="s">
        <v>10</v>
      </c>
      <c r="B12" s="2">
        <f>VLOOKUP(A12,[1]FIPS!$A$2:$B$106,2,FALSE)</f>
        <v>12011</v>
      </c>
      <c r="C12" s="3">
        <v>10</v>
      </c>
      <c r="D12" s="5">
        <v>2011</v>
      </c>
      <c r="E12" s="5">
        <v>20030</v>
      </c>
    </row>
    <row r="13" spans="1:5" x14ac:dyDescent="0.25">
      <c r="A13" s="1" t="s">
        <v>11</v>
      </c>
      <c r="B13" s="2">
        <f>VLOOKUP(A13,[1]FIPS!$A$2:$B$106,2,FALSE)</f>
        <v>12031</v>
      </c>
      <c r="C13" s="3">
        <v>2.8</v>
      </c>
      <c r="D13" s="5">
        <v>256</v>
      </c>
      <c r="E13" s="5">
        <v>9250</v>
      </c>
    </row>
    <row r="14" spans="1:5" x14ac:dyDescent="0.25">
      <c r="A14" s="1" t="s">
        <v>12</v>
      </c>
      <c r="B14" s="2">
        <f>VLOOKUP(A14,[1]FIPS!$A$2:$B$106,2,FALSE)</f>
        <v>12057</v>
      </c>
      <c r="C14" s="3">
        <v>5.0999999999999996</v>
      </c>
      <c r="D14" s="5">
        <v>648</v>
      </c>
      <c r="E14" s="5">
        <v>12670</v>
      </c>
    </row>
    <row r="15" spans="1:5" x14ac:dyDescent="0.25">
      <c r="A15" s="1" t="s">
        <v>13</v>
      </c>
      <c r="B15" s="2">
        <f>VLOOKUP(A15,[1]FIPS!$A$2:$B$106,2,FALSE)</f>
        <v>12086</v>
      </c>
      <c r="C15" s="3">
        <v>9.1</v>
      </c>
      <c r="D15" s="5">
        <v>2018</v>
      </c>
      <c r="E15" s="5">
        <v>22190</v>
      </c>
    </row>
    <row r="16" spans="1:5" x14ac:dyDescent="0.25">
      <c r="A16" s="1" t="s">
        <v>14</v>
      </c>
      <c r="B16" s="2">
        <f>VLOOKUP(A16,[1]FIPS!$A$2:$B$106,2,FALSE)</f>
        <v>12095</v>
      </c>
      <c r="C16" s="3">
        <v>6.3</v>
      </c>
      <c r="D16" s="5">
        <v>1043</v>
      </c>
      <c r="E16" s="5">
        <v>16500</v>
      </c>
    </row>
    <row r="17" spans="1:5" x14ac:dyDescent="0.25">
      <c r="A17" s="1" t="s">
        <v>15</v>
      </c>
      <c r="B17" s="2">
        <f>VLOOKUP(A17,[1]FIPS!$A$2:$B$106,2,FALSE)</f>
        <v>12099</v>
      </c>
      <c r="C17" s="3">
        <v>5.0999999999999996</v>
      </c>
      <c r="D17" s="5">
        <v>388</v>
      </c>
      <c r="E17" s="5">
        <v>7620</v>
      </c>
    </row>
    <row r="18" spans="1:5" x14ac:dyDescent="0.25">
      <c r="A18" s="1" t="s">
        <v>16</v>
      </c>
      <c r="B18" s="2">
        <f>VLOOKUP(A18,[1]FIPS!$A$2:$B$106,2,FALSE)</f>
        <v>12103</v>
      </c>
      <c r="C18" s="3">
        <v>4.5</v>
      </c>
      <c r="D18" s="5">
        <v>470</v>
      </c>
      <c r="E18" s="5">
        <v>10470</v>
      </c>
    </row>
    <row r="19" spans="1:5" x14ac:dyDescent="0.25">
      <c r="A19" s="1" t="s">
        <v>17</v>
      </c>
      <c r="B19" s="2">
        <f>VLOOKUP(A19,[1]FIPS!$A$2:$B$106,2,FALSE)</f>
        <v>13067</v>
      </c>
      <c r="C19" s="3">
        <v>7.8</v>
      </c>
      <c r="D19" s="5">
        <v>277</v>
      </c>
      <c r="E19" s="5">
        <v>3570</v>
      </c>
    </row>
    <row r="20" spans="1:5" x14ac:dyDescent="0.25">
      <c r="A20" s="1" t="s">
        <v>18</v>
      </c>
      <c r="B20" s="2">
        <f>VLOOKUP(A20,[1]FIPS!$A$2:$B$106,2,FALSE)</f>
        <v>13089</v>
      </c>
      <c r="C20" s="3">
        <v>14.4</v>
      </c>
      <c r="D20" s="5">
        <v>916</v>
      </c>
      <c r="E20" s="5">
        <v>6370</v>
      </c>
    </row>
    <row r="21" spans="1:5" x14ac:dyDescent="0.25">
      <c r="A21" s="1" t="s">
        <v>19</v>
      </c>
      <c r="B21" s="2">
        <f>VLOOKUP(A21,[1]FIPS!$A$2:$B$106,2,FALSE)</f>
        <v>13121</v>
      </c>
      <c r="C21" s="3">
        <v>16.7</v>
      </c>
      <c r="D21" s="5">
        <v>2018</v>
      </c>
      <c r="E21" s="5">
        <v>12060</v>
      </c>
    </row>
    <row r="22" spans="1:5" x14ac:dyDescent="0.25">
      <c r="A22" s="1" t="s">
        <v>20</v>
      </c>
      <c r="B22" s="2">
        <f>VLOOKUP(A22,[1]FIPS!$A$2:$B$106,2,FALSE)</f>
        <v>13135</v>
      </c>
      <c r="C22" s="3">
        <v>9.4</v>
      </c>
      <c r="D22" s="5">
        <v>320</v>
      </c>
      <c r="E22" s="5">
        <v>3390</v>
      </c>
    </row>
    <row r="23" spans="1:5" x14ac:dyDescent="0.25">
      <c r="A23" s="1" t="s">
        <v>21</v>
      </c>
      <c r="B23" s="2">
        <f>VLOOKUP(A23,[1]FIPS!$A$2:$B$106,2,FALSE)</f>
        <v>17031</v>
      </c>
      <c r="C23" s="3">
        <v>23.3</v>
      </c>
      <c r="D23" s="5">
        <v>8905</v>
      </c>
      <c r="E23" s="5">
        <v>38270</v>
      </c>
    </row>
    <row r="24" spans="1:5" x14ac:dyDescent="0.25">
      <c r="A24" s="1" t="s">
        <v>22</v>
      </c>
      <c r="B24" s="2">
        <f>VLOOKUP(A24,[1]FIPS!$A$2:$B$106,2,FALSE)</f>
        <v>18097</v>
      </c>
      <c r="C24" s="3">
        <v>8.1999999999999993</v>
      </c>
      <c r="D24" s="5">
        <v>692</v>
      </c>
      <c r="E24" s="5">
        <v>8490</v>
      </c>
    </row>
    <row r="25" spans="1:5" x14ac:dyDescent="0.25">
      <c r="A25" s="1" t="s">
        <v>23</v>
      </c>
      <c r="B25" s="2">
        <f>VLOOKUP(A25,[1]FIPS!$A$2:$B$106,2,FALSE)</f>
        <v>22033</v>
      </c>
      <c r="C25" s="3">
        <v>17.399999999999999</v>
      </c>
      <c r="D25" s="5">
        <v>225</v>
      </c>
      <c r="E25" s="5">
        <v>1290</v>
      </c>
    </row>
    <row r="26" spans="1:5" x14ac:dyDescent="0.25">
      <c r="A26" s="1" t="s">
        <v>24</v>
      </c>
      <c r="B26" s="2">
        <f>VLOOKUP(A26,[1]FIPS!$A$2:$B$106,2,FALSE)</f>
        <v>22071</v>
      </c>
      <c r="C26" s="3">
        <v>20.3</v>
      </c>
      <c r="D26" s="5">
        <v>1061</v>
      </c>
      <c r="E26" s="5">
        <v>5230</v>
      </c>
    </row>
    <row r="27" spans="1:5" x14ac:dyDescent="0.25">
      <c r="A27" s="1" t="s">
        <v>25</v>
      </c>
      <c r="B27" s="2">
        <f>VLOOKUP(A27,[1]FIPS!$A$2:$B$106,2,FALSE)</f>
        <v>24510</v>
      </c>
      <c r="C27" s="3">
        <v>7.9</v>
      </c>
      <c r="D27" s="5">
        <v>475</v>
      </c>
      <c r="E27" s="5">
        <v>6000</v>
      </c>
    </row>
    <row r="28" spans="1:5" x14ac:dyDescent="0.25">
      <c r="A28" s="1" t="s">
        <v>26</v>
      </c>
      <c r="B28" s="2">
        <f>VLOOKUP(A28,[1]FIPS!$A$2:$B$106,2,FALSE)</f>
        <v>24031</v>
      </c>
      <c r="C28" s="3">
        <v>9.8000000000000007</v>
      </c>
      <c r="D28" s="5">
        <v>567</v>
      </c>
      <c r="E28" s="5">
        <v>5790</v>
      </c>
    </row>
    <row r="29" spans="1:5" x14ac:dyDescent="0.25">
      <c r="A29" s="1" t="s">
        <v>27</v>
      </c>
      <c r="B29" s="2">
        <f>VLOOKUP(A29,[1]FIPS!$A$2:$B$106,2,FALSE)</f>
        <v>24033</v>
      </c>
      <c r="C29" s="3">
        <v>12</v>
      </c>
      <c r="D29" s="5">
        <v>460</v>
      </c>
      <c r="E29" s="5">
        <v>3830</v>
      </c>
    </row>
    <row r="30" spans="1:5" x14ac:dyDescent="0.25">
      <c r="A30" s="1" t="s">
        <v>28</v>
      </c>
      <c r="B30" s="2">
        <f>VLOOKUP(A30,[1]FIPS!$A$2:$B$106,2,FALSE)</f>
        <v>25025</v>
      </c>
      <c r="C30" s="3">
        <v>27.6</v>
      </c>
      <c r="D30" s="5">
        <v>1944</v>
      </c>
      <c r="E30" s="5">
        <v>7050</v>
      </c>
    </row>
    <row r="31" spans="1:5" x14ac:dyDescent="0.25">
      <c r="A31" s="1" t="s">
        <v>29</v>
      </c>
      <c r="B31" s="2">
        <f>VLOOKUP(A31,[1]FIPS!$A$2:$B$106,2,FALSE)</f>
        <v>26163</v>
      </c>
      <c r="C31" s="3">
        <v>7.3</v>
      </c>
      <c r="D31" s="5">
        <v>695</v>
      </c>
      <c r="E31" s="5">
        <v>9470</v>
      </c>
    </row>
    <row r="32" spans="1:5" x14ac:dyDescent="0.25">
      <c r="A32" s="1" t="s">
        <v>30</v>
      </c>
      <c r="B32" s="2">
        <f>VLOOKUP(A32,[1]FIPS!$A$2:$B$106,2,FALSE)</f>
        <v>32003</v>
      </c>
      <c r="C32" s="3">
        <v>10.9</v>
      </c>
      <c r="D32" s="5">
        <v>958</v>
      </c>
      <c r="E32" s="5">
        <v>8790</v>
      </c>
    </row>
    <row r="33" spans="1:5" x14ac:dyDescent="0.25">
      <c r="A33" s="1" t="s">
        <v>31</v>
      </c>
      <c r="B33" s="2">
        <f>VLOOKUP(A33,[1]FIPS!$A$2:$B$106,2,FALSE)</f>
        <v>34013</v>
      </c>
      <c r="C33" s="3">
        <v>7.8</v>
      </c>
      <c r="D33" s="5">
        <v>406</v>
      </c>
      <c r="E33" s="5">
        <v>5190</v>
      </c>
    </row>
    <row r="34" spans="1:5" x14ac:dyDescent="0.25">
      <c r="A34" s="1" t="s">
        <v>32</v>
      </c>
      <c r="B34" s="2">
        <f>VLOOKUP(A34,[1]FIPS!$A$2:$B$106,2,FALSE)</f>
        <v>34017</v>
      </c>
      <c r="C34" s="3">
        <v>14.3</v>
      </c>
      <c r="D34" s="5">
        <v>675</v>
      </c>
      <c r="E34" s="5">
        <v>4720</v>
      </c>
    </row>
    <row r="35" spans="1:5" x14ac:dyDescent="0.25">
      <c r="A35" s="1" t="s">
        <v>33</v>
      </c>
      <c r="B35" s="2">
        <f>VLOOKUP(A35,[1]FIPS!$A$2:$B$106,2,FALSE)</f>
        <v>36005</v>
      </c>
      <c r="C35" s="3">
        <v>20</v>
      </c>
      <c r="D35" s="5">
        <v>1335</v>
      </c>
      <c r="E35" s="5">
        <v>6690</v>
      </c>
    </row>
    <row r="36" spans="1:5" x14ac:dyDescent="0.25">
      <c r="A36" s="1" t="s">
        <v>34</v>
      </c>
      <c r="B36" s="2">
        <f>VLOOKUP(A36,[1]FIPS!$A$2:$B$106,2,FALSE)</f>
        <v>36047</v>
      </c>
      <c r="C36" s="3">
        <v>31.8</v>
      </c>
      <c r="D36" s="5">
        <v>4867</v>
      </c>
      <c r="E36" s="5">
        <v>15300</v>
      </c>
    </row>
    <row r="37" spans="1:5" x14ac:dyDescent="0.25">
      <c r="A37" s="1" t="s">
        <v>35</v>
      </c>
      <c r="B37" s="2">
        <f>VLOOKUP(A37,[1]FIPS!$A$2:$B$106,2,FALSE)</f>
        <v>36061</v>
      </c>
      <c r="C37" s="3">
        <v>67</v>
      </c>
      <c r="D37" s="5">
        <v>9911</v>
      </c>
      <c r="E37" s="5">
        <v>14790</v>
      </c>
    </row>
    <row r="38" spans="1:5" x14ac:dyDescent="0.25">
      <c r="A38" s="1" t="s">
        <v>36</v>
      </c>
      <c r="B38" s="2">
        <f>VLOOKUP(A38,[1]FIPS!$A$2:$B$106,2,FALSE)</f>
        <v>36081</v>
      </c>
      <c r="C38" s="3">
        <v>30.1</v>
      </c>
      <c r="D38" s="5">
        <v>2634</v>
      </c>
      <c r="E38" s="5">
        <v>8740</v>
      </c>
    </row>
    <row r="39" spans="1:5" x14ac:dyDescent="0.25">
      <c r="A39" s="1" t="s">
        <v>37</v>
      </c>
      <c r="B39" s="2">
        <f>VLOOKUP(A39,[1]FIPS!$A$2:$B$106,2,FALSE)</f>
        <v>37119</v>
      </c>
      <c r="C39" s="3">
        <v>7.3</v>
      </c>
      <c r="D39" s="5">
        <v>692</v>
      </c>
      <c r="E39" s="5">
        <v>9430</v>
      </c>
    </row>
    <row r="40" spans="1:5" x14ac:dyDescent="0.25">
      <c r="A40" s="1" t="s">
        <v>38</v>
      </c>
      <c r="B40" s="2">
        <f>VLOOKUP(A40,[1]FIPS!$A$2:$B$106,2,FALSE)</f>
        <v>39035</v>
      </c>
      <c r="C40" s="3">
        <v>7.5</v>
      </c>
      <c r="D40" s="5">
        <v>612</v>
      </c>
      <c r="E40" s="5">
        <v>8200</v>
      </c>
    </row>
    <row r="41" spans="1:5" x14ac:dyDescent="0.25">
      <c r="A41" s="1" t="s">
        <v>39</v>
      </c>
      <c r="B41" s="2">
        <f>VLOOKUP(A41,[1]FIPS!$A$2:$B$106,2,FALSE)</f>
        <v>39049</v>
      </c>
      <c r="C41" s="3">
        <v>10</v>
      </c>
      <c r="D41" s="5">
        <v>1360</v>
      </c>
      <c r="E41" s="5">
        <v>13660</v>
      </c>
    </row>
    <row r="42" spans="1:5" x14ac:dyDescent="0.25">
      <c r="A42" s="1" t="s">
        <v>40</v>
      </c>
      <c r="B42" s="2">
        <f>VLOOKUP(A42,[1]FIPS!$A$2:$B$106,2,FALSE)</f>
        <v>39061</v>
      </c>
      <c r="C42" s="3">
        <v>4.4000000000000004</v>
      </c>
      <c r="D42" s="5">
        <v>280</v>
      </c>
      <c r="E42" s="5">
        <v>6430</v>
      </c>
    </row>
    <row r="43" spans="1:5" x14ac:dyDescent="0.25">
      <c r="A43" s="1" t="s">
        <v>41</v>
      </c>
      <c r="B43" s="2">
        <f>VLOOKUP(A43,[1]FIPS!$A$2:$B$106,2,FALSE)</f>
        <v>42101</v>
      </c>
      <c r="C43" s="3">
        <v>28.9</v>
      </c>
      <c r="D43" s="5">
        <v>2475</v>
      </c>
      <c r="E43" s="5">
        <v>8550</v>
      </c>
    </row>
    <row r="44" spans="1:5" x14ac:dyDescent="0.25">
      <c r="A44" s="1" t="s">
        <v>42</v>
      </c>
      <c r="B44" s="2">
        <f>VLOOKUP(A44,[1]FIPS!$A$2:$B$106,2,FALSE)</f>
        <v>72127</v>
      </c>
      <c r="C44" s="3"/>
      <c r="D44" s="5"/>
      <c r="E44" s="5">
        <v>2190</v>
      </c>
    </row>
    <row r="45" spans="1:5" x14ac:dyDescent="0.25">
      <c r="A45" s="1" t="s">
        <v>43</v>
      </c>
      <c r="B45" s="2">
        <f>VLOOKUP(A45,[1]FIPS!$A$2:$B$106,2,FALSE)</f>
        <v>47157</v>
      </c>
      <c r="C45" s="3">
        <v>4.2</v>
      </c>
      <c r="D45" s="5">
        <v>319</v>
      </c>
      <c r="E45" s="5">
        <v>7590</v>
      </c>
    </row>
    <row r="46" spans="1:5" x14ac:dyDescent="0.25">
      <c r="A46" s="1" t="s">
        <v>44</v>
      </c>
      <c r="B46" s="2">
        <f>VLOOKUP(A46,[1]FIPS!$A$2:$B$106,2,FALSE)</f>
        <v>48029</v>
      </c>
      <c r="C46" s="3">
        <v>5.2</v>
      </c>
      <c r="D46" s="5">
        <v>676</v>
      </c>
      <c r="E46" s="5">
        <v>13010</v>
      </c>
    </row>
    <row r="47" spans="1:5" x14ac:dyDescent="0.25">
      <c r="A47" s="1" t="s">
        <v>45</v>
      </c>
      <c r="B47" s="2">
        <f>VLOOKUP(A47,[1]FIPS!$A$2:$B$106,2,FALSE)</f>
        <v>48113</v>
      </c>
      <c r="C47" s="3">
        <v>10.8</v>
      </c>
      <c r="D47" s="5">
        <v>2366</v>
      </c>
      <c r="E47" s="5">
        <v>22000</v>
      </c>
    </row>
    <row r="48" spans="1:5" x14ac:dyDescent="0.25">
      <c r="A48" s="1" t="s">
        <v>46</v>
      </c>
      <c r="B48" s="2">
        <f>VLOOKUP(A48,[1]FIPS!$A$2:$B$106,2,FALSE)</f>
        <v>48201</v>
      </c>
      <c r="C48" s="3">
        <v>6.5</v>
      </c>
      <c r="D48" s="5">
        <v>2602</v>
      </c>
      <c r="E48" s="5">
        <v>39780</v>
      </c>
    </row>
    <row r="49" spans="1:5" x14ac:dyDescent="0.25">
      <c r="A49" s="1" t="s">
        <v>47</v>
      </c>
      <c r="B49" s="2">
        <f>VLOOKUP(A49,[1]FIPS!$A$2:$B$106,2,FALSE)</f>
        <v>48439</v>
      </c>
      <c r="C49" s="3">
        <v>6</v>
      </c>
      <c r="D49" s="5">
        <v>698</v>
      </c>
      <c r="E49" s="5">
        <v>11550</v>
      </c>
    </row>
    <row r="50" spans="1:5" x14ac:dyDescent="0.25">
      <c r="A50" s="1" t="s">
        <v>48</v>
      </c>
      <c r="B50" s="2">
        <f>VLOOKUP(A50,[1]FIPS!$A$2:$B$106,2,FALSE)</f>
        <v>48453</v>
      </c>
      <c r="C50" s="3">
        <v>20.8</v>
      </c>
      <c r="D50" s="5">
        <v>2244</v>
      </c>
      <c r="E50" s="5">
        <v>10810</v>
      </c>
    </row>
    <row r="51" spans="1:5" x14ac:dyDescent="0.25">
      <c r="A51" s="1" t="s">
        <v>49</v>
      </c>
      <c r="B51" s="2">
        <f>VLOOKUP(A51,[1]FIPS!$A$2:$B$106,2,FALSE)</f>
        <v>53033</v>
      </c>
      <c r="C51" s="3">
        <v>37</v>
      </c>
      <c r="D51" s="5">
        <v>5072</v>
      </c>
      <c r="E51" s="5">
        <v>13690</v>
      </c>
    </row>
    <row r="52" spans="1:5" x14ac:dyDescent="0.25">
      <c r="A52" s="1" t="s">
        <v>50</v>
      </c>
      <c r="B52" s="2">
        <f>VLOOKUP(A52,[1]FIPS!$A$2:$B$106,2,FALSE)</f>
        <v>1</v>
      </c>
      <c r="C52" s="3">
        <v>8.9</v>
      </c>
      <c r="D52" s="5">
        <v>1014</v>
      </c>
      <c r="E52" s="5">
        <v>11390</v>
      </c>
    </row>
    <row r="53" spans="1:5" x14ac:dyDescent="0.25">
      <c r="A53" s="1" t="s">
        <v>51</v>
      </c>
      <c r="B53" s="2">
        <f>VLOOKUP(A53,[1]FIPS!$A$2:$B$106,2,FALSE)</f>
        <v>2</v>
      </c>
      <c r="C53" s="3">
        <v>5.0999999999999996</v>
      </c>
      <c r="D53" s="5">
        <v>120</v>
      </c>
      <c r="E53" s="5">
        <v>2370</v>
      </c>
    </row>
    <row r="54" spans="1:5" x14ac:dyDescent="0.25">
      <c r="A54" s="1" t="s">
        <v>52</v>
      </c>
      <c r="B54" s="2">
        <f>VLOOKUP(A54,[1]FIPS!$A$2:$B$106,2,FALSE)</f>
        <v>4</v>
      </c>
      <c r="C54" s="3">
        <v>9.1</v>
      </c>
      <c r="D54" s="5">
        <v>2430</v>
      </c>
      <c r="E54" s="5">
        <v>26820</v>
      </c>
    </row>
    <row r="55" spans="1:5" x14ac:dyDescent="0.25">
      <c r="A55" s="1" t="s">
        <v>53</v>
      </c>
      <c r="B55" s="2">
        <f>VLOOKUP(A55,[1]FIPS!$A$2:$B$106,2,FALSE)</f>
        <v>5</v>
      </c>
      <c r="C55" s="3">
        <v>9.1999999999999993</v>
      </c>
      <c r="D55" s="5">
        <v>445</v>
      </c>
      <c r="E55" s="5">
        <v>4840</v>
      </c>
    </row>
    <row r="56" spans="1:5" x14ac:dyDescent="0.25">
      <c r="A56" s="1" t="s">
        <v>54</v>
      </c>
      <c r="B56" s="2">
        <f>VLOOKUP(A56,[1]FIPS!$A$2:$B$106,2,FALSE)</f>
        <v>6</v>
      </c>
      <c r="C56" s="3">
        <v>16.899999999999999</v>
      </c>
      <c r="D56" s="5">
        <v>28138</v>
      </c>
      <c r="E56" s="5">
        <v>166150</v>
      </c>
    </row>
    <row r="57" spans="1:5" x14ac:dyDescent="0.25">
      <c r="A57" s="1" t="s">
        <v>55</v>
      </c>
      <c r="B57" s="2">
        <f>VLOOKUP(A57,[1]FIPS!$A$2:$B$106,2,FALSE)</f>
        <v>8</v>
      </c>
      <c r="C57" s="3">
        <v>9.6999999999999993</v>
      </c>
      <c r="D57" s="5">
        <v>2484</v>
      </c>
      <c r="E57" s="5">
        <v>25510</v>
      </c>
    </row>
    <row r="58" spans="1:5" x14ac:dyDescent="0.25">
      <c r="A58" s="1" t="s">
        <v>56</v>
      </c>
      <c r="B58" s="2">
        <f>VLOOKUP(A58,[1]FIPS!$A$2:$B$106,2,FALSE)</f>
        <v>9</v>
      </c>
      <c r="C58" s="3">
        <v>14.9</v>
      </c>
      <c r="D58" s="5">
        <v>1636</v>
      </c>
      <c r="E58" s="5">
        <v>10970</v>
      </c>
    </row>
    <row r="59" spans="1:5" x14ac:dyDescent="0.25">
      <c r="A59" s="1" t="s">
        <v>57</v>
      </c>
      <c r="B59" s="2">
        <f>VLOOKUP(A59,[1]FIPS!$A$2:$B$106,2,FALSE)</f>
        <v>10</v>
      </c>
      <c r="C59" s="3">
        <v>5.9</v>
      </c>
      <c r="D59" s="5">
        <v>287</v>
      </c>
      <c r="E59" s="5">
        <v>4860</v>
      </c>
    </row>
    <row r="60" spans="1:5" x14ac:dyDescent="0.25">
      <c r="A60" s="1" t="s">
        <v>58</v>
      </c>
      <c r="B60" s="2">
        <f>VLOOKUP(A60,[1]FIPS!$A$2:$B$106,2,FALSE)</f>
        <v>12</v>
      </c>
      <c r="C60" s="3">
        <v>7</v>
      </c>
      <c r="D60" s="5">
        <v>8731</v>
      </c>
      <c r="E60" s="5">
        <v>125160</v>
      </c>
    </row>
    <row r="61" spans="1:5" x14ac:dyDescent="0.25">
      <c r="A61" s="1" t="s">
        <v>59</v>
      </c>
      <c r="B61" s="2">
        <f>VLOOKUP(A61,[1]FIPS!$A$2:$B$106,2,FALSE)</f>
        <v>13</v>
      </c>
      <c r="C61" s="3">
        <v>11.5</v>
      </c>
      <c r="D61" s="5">
        <v>4685</v>
      </c>
      <c r="E61" s="5">
        <v>40680</v>
      </c>
    </row>
    <row r="62" spans="1:5" x14ac:dyDescent="0.25">
      <c r="A62" s="1" t="s">
        <v>60</v>
      </c>
      <c r="B62" s="2">
        <f>VLOOKUP(A62,[1]FIPS!$A$2:$B$106,2,FALSE)</f>
        <v>15</v>
      </c>
      <c r="C62" s="3">
        <v>8.5</v>
      </c>
      <c r="D62" s="5">
        <v>460</v>
      </c>
      <c r="E62" s="5">
        <v>5440</v>
      </c>
    </row>
    <row r="63" spans="1:5" x14ac:dyDescent="0.25">
      <c r="A63" s="1" t="s">
        <v>61</v>
      </c>
      <c r="B63" s="2">
        <f>VLOOKUP(A63,[1]FIPS!$A$2:$B$106,2,FALSE)</f>
        <v>16</v>
      </c>
      <c r="C63" s="3">
        <v>7</v>
      </c>
      <c r="D63" s="5">
        <v>272</v>
      </c>
      <c r="E63" s="5">
        <v>3860</v>
      </c>
    </row>
    <row r="64" spans="1:5" x14ac:dyDescent="0.25">
      <c r="A64" s="1" t="s">
        <v>62</v>
      </c>
      <c r="B64" s="2">
        <f>VLOOKUP(A64,[1]FIPS!$A$2:$B$106,2,FALSE)</f>
        <v>17</v>
      </c>
      <c r="C64" s="3">
        <v>19.399999999999999</v>
      </c>
      <c r="D64" s="5">
        <v>10605</v>
      </c>
      <c r="E64" s="5">
        <v>54620</v>
      </c>
    </row>
    <row r="65" spans="1:5" x14ac:dyDescent="0.25">
      <c r="A65" s="1" t="s">
        <v>63</v>
      </c>
      <c r="B65" s="2">
        <f>VLOOKUP(A65,[1]FIPS!$A$2:$B$106,2,FALSE)</f>
        <v>18</v>
      </c>
      <c r="C65" s="3">
        <v>7.3</v>
      </c>
      <c r="D65" s="5">
        <v>1577</v>
      </c>
      <c r="E65" s="5">
        <v>21640</v>
      </c>
    </row>
    <row r="66" spans="1:5" x14ac:dyDescent="0.25">
      <c r="A66" s="1" t="s">
        <v>64</v>
      </c>
      <c r="B66" s="2">
        <f>VLOOKUP(A66,[1]FIPS!$A$2:$B$106,2,FALSE)</f>
        <v>19</v>
      </c>
      <c r="C66" s="3">
        <v>18.8</v>
      </c>
      <c r="D66" s="5">
        <v>803</v>
      </c>
      <c r="E66" s="5">
        <v>4280</v>
      </c>
    </row>
    <row r="67" spans="1:5" x14ac:dyDescent="0.25">
      <c r="A67" s="1" t="s">
        <v>65</v>
      </c>
      <c r="B67" s="2">
        <f>VLOOKUP(A67,[1]FIPS!$A$2:$B$106,2,FALSE)</f>
        <v>20</v>
      </c>
      <c r="C67" s="3">
        <v>10</v>
      </c>
      <c r="D67" s="5">
        <v>556</v>
      </c>
      <c r="E67" s="5">
        <v>5570</v>
      </c>
    </row>
    <row r="68" spans="1:5" x14ac:dyDescent="0.25">
      <c r="A68" s="1" t="s">
        <v>66</v>
      </c>
      <c r="B68" s="2">
        <f>VLOOKUP(A68,[1]FIPS!$A$2:$B$106,2,FALSE)</f>
        <v>21</v>
      </c>
      <c r="C68" s="3">
        <v>5.9</v>
      </c>
      <c r="D68" s="5">
        <v>781</v>
      </c>
      <c r="E68" s="5">
        <v>13170</v>
      </c>
    </row>
    <row r="69" spans="1:5" x14ac:dyDescent="0.25">
      <c r="A69" s="1" t="s">
        <v>67</v>
      </c>
      <c r="B69" s="2">
        <f>VLOOKUP(A69,[1]FIPS!$A$2:$B$106,2,FALSE)</f>
        <v>22</v>
      </c>
      <c r="C69" s="3">
        <v>15.9</v>
      </c>
      <c r="D69" s="5">
        <v>2458</v>
      </c>
      <c r="E69" s="5">
        <v>15490</v>
      </c>
    </row>
    <row r="70" spans="1:5" x14ac:dyDescent="0.25">
      <c r="A70" s="1" t="s">
        <v>68</v>
      </c>
      <c r="B70" s="2">
        <f>VLOOKUP(A70,[1]FIPS!$A$2:$B$106,2,FALSE)</f>
        <v>23</v>
      </c>
      <c r="C70" s="3">
        <v>9.6999999999999993</v>
      </c>
      <c r="D70" s="5">
        <v>318</v>
      </c>
      <c r="E70" s="5">
        <v>3270</v>
      </c>
    </row>
    <row r="71" spans="1:5" x14ac:dyDescent="0.25">
      <c r="A71" s="1" t="s">
        <v>69</v>
      </c>
      <c r="B71" s="2">
        <f>VLOOKUP(A71,[1]FIPS!$A$2:$B$106,2,FALSE)</f>
        <v>24</v>
      </c>
      <c r="C71" s="3">
        <v>10</v>
      </c>
      <c r="D71" s="5">
        <v>2815</v>
      </c>
      <c r="E71" s="5">
        <v>28150</v>
      </c>
    </row>
    <row r="72" spans="1:5" x14ac:dyDescent="0.25">
      <c r="A72" s="1" t="s">
        <v>70</v>
      </c>
      <c r="B72" s="2">
        <f>VLOOKUP(A72,[1]FIPS!$A$2:$B$106,2,FALSE)</f>
        <v>25</v>
      </c>
      <c r="C72" s="3">
        <v>23.9</v>
      </c>
      <c r="D72" s="5">
        <v>5996</v>
      </c>
      <c r="E72" s="5">
        <v>25110</v>
      </c>
    </row>
    <row r="73" spans="1:5" x14ac:dyDescent="0.25">
      <c r="A73" s="1" t="s">
        <v>71</v>
      </c>
      <c r="B73" s="2">
        <f>VLOOKUP(A73,[1]FIPS!$A$2:$B$106,2,FALSE)</f>
        <v>26</v>
      </c>
      <c r="C73" s="3">
        <v>8.1</v>
      </c>
      <c r="D73" s="5">
        <v>2307</v>
      </c>
      <c r="E73" s="5">
        <v>28520</v>
      </c>
    </row>
    <row r="74" spans="1:5" x14ac:dyDescent="0.25">
      <c r="A74" s="1" t="s">
        <v>72</v>
      </c>
      <c r="B74" s="2">
        <f>VLOOKUP(A74,[1]FIPS!$A$2:$B$106,2,FALSE)</f>
        <v>27</v>
      </c>
      <c r="C74" s="3">
        <v>10.9</v>
      </c>
      <c r="D74" s="5">
        <v>2581</v>
      </c>
      <c r="E74" s="5">
        <v>23770</v>
      </c>
    </row>
    <row r="75" spans="1:5" x14ac:dyDescent="0.25">
      <c r="A75" s="1" t="s">
        <v>73</v>
      </c>
      <c r="B75" s="2">
        <f>VLOOKUP(A75,[1]FIPS!$A$2:$B$106,2,FALSE)</f>
        <v>28</v>
      </c>
      <c r="C75" s="3">
        <v>9.1999999999999993</v>
      </c>
      <c r="D75" s="5">
        <v>465</v>
      </c>
      <c r="E75" s="5">
        <v>5030</v>
      </c>
    </row>
    <row r="76" spans="1:5" x14ac:dyDescent="0.25">
      <c r="A76" s="1" t="s">
        <v>74</v>
      </c>
      <c r="B76" s="2">
        <f>VLOOKUP(A76,[1]FIPS!$A$2:$B$106,2,FALSE)</f>
        <v>29</v>
      </c>
      <c r="C76" s="3">
        <v>10.199999999999999</v>
      </c>
      <c r="D76" s="5">
        <v>1983</v>
      </c>
      <c r="E76" s="5">
        <v>19420</v>
      </c>
    </row>
    <row r="77" spans="1:5" x14ac:dyDescent="0.25">
      <c r="A77" s="1" t="s">
        <v>75</v>
      </c>
      <c r="B77" s="2">
        <f>VLOOKUP(A77,[1]FIPS!$A$2:$B$106,2,FALSE)</f>
        <v>30</v>
      </c>
      <c r="C77" s="3">
        <v>4.5</v>
      </c>
      <c r="D77" s="5">
        <v>123</v>
      </c>
      <c r="E77" s="5">
        <v>2750</v>
      </c>
    </row>
    <row r="78" spans="1:5" x14ac:dyDescent="0.25">
      <c r="A78" s="1" t="s">
        <v>76</v>
      </c>
      <c r="B78" s="2">
        <f>VLOOKUP(A78,[1]FIPS!$A$2:$B$106,2,FALSE)</f>
        <v>31</v>
      </c>
      <c r="C78" s="3">
        <v>13.9</v>
      </c>
      <c r="D78" s="5">
        <v>361</v>
      </c>
      <c r="E78" s="5">
        <v>2590</v>
      </c>
    </row>
    <row r="79" spans="1:5" x14ac:dyDescent="0.25">
      <c r="A79" s="1" t="s">
        <v>77</v>
      </c>
      <c r="B79" s="2">
        <f>VLOOKUP(A79,[1]FIPS!$A$2:$B$106,2,FALSE)</f>
        <v>32</v>
      </c>
      <c r="C79" s="3">
        <v>10.4</v>
      </c>
      <c r="D79" s="5">
        <v>1127</v>
      </c>
      <c r="E79" s="5">
        <v>10870</v>
      </c>
    </row>
    <row r="80" spans="1:5" x14ac:dyDescent="0.25">
      <c r="A80" s="1" t="s">
        <v>78</v>
      </c>
      <c r="B80" s="2">
        <f>VLOOKUP(A80,[1]FIPS!$A$2:$B$106,2,FALSE)</f>
        <v>33</v>
      </c>
      <c r="C80" s="3">
        <v>10.9</v>
      </c>
      <c r="D80" s="5">
        <v>338</v>
      </c>
      <c r="E80" s="5">
        <v>3110</v>
      </c>
    </row>
    <row r="81" spans="1:5" x14ac:dyDescent="0.25">
      <c r="A81" s="1" t="s">
        <v>79</v>
      </c>
      <c r="B81" s="2">
        <f>VLOOKUP(A81,[1]FIPS!$A$2:$B$106,2,FALSE)</f>
        <v>34</v>
      </c>
      <c r="C81" s="3">
        <v>12.1</v>
      </c>
      <c r="D81" s="5">
        <v>3457</v>
      </c>
      <c r="E81" s="5">
        <v>28590</v>
      </c>
    </row>
    <row r="82" spans="1:5" x14ac:dyDescent="0.25">
      <c r="A82" s="1" t="s">
        <v>80</v>
      </c>
      <c r="B82" s="2">
        <f>VLOOKUP(A82,[1]FIPS!$A$2:$B$106,2,FALSE)</f>
        <v>35</v>
      </c>
      <c r="C82" s="3">
        <v>9.1999999999999993</v>
      </c>
      <c r="D82" s="5">
        <v>618</v>
      </c>
      <c r="E82" s="5">
        <v>6720</v>
      </c>
    </row>
    <row r="83" spans="1:5" x14ac:dyDescent="0.25">
      <c r="A83" s="1" t="s">
        <v>81</v>
      </c>
      <c r="B83" s="2">
        <f>VLOOKUP(A83,[1]FIPS!$A$2:$B$106,2,FALSE)</f>
        <v>36</v>
      </c>
      <c r="C83" s="3">
        <v>31.5</v>
      </c>
      <c r="D83" s="5">
        <v>23455</v>
      </c>
      <c r="E83" s="5">
        <v>74450</v>
      </c>
    </row>
    <row r="84" spans="1:5" x14ac:dyDescent="0.25">
      <c r="A84" s="1" t="s">
        <v>82</v>
      </c>
      <c r="B84" s="2">
        <f>VLOOKUP(A84,[1]FIPS!$A$2:$B$106,2,FALSE)</f>
        <v>37</v>
      </c>
      <c r="C84" s="3">
        <v>8.3000000000000007</v>
      </c>
      <c r="D84" s="5">
        <v>2736</v>
      </c>
      <c r="E84" s="5">
        <v>33110</v>
      </c>
    </row>
    <row r="85" spans="1:5" x14ac:dyDescent="0.25">
      <c r="A85" s="1" t="s">
        <v>83</v>
      </c>
      <c r="B85" s="2">
        <f>VLOOKUP(A85,[1]FIPS!$A$2:$B$106,2,FALSE)</f>
        <v>38</v>
      </c>
      <c r="C85" s="3">
        <v>9</v>
      </c>
      <c r="D85" s="5">
        <v>111</v>
      </c>
      <c r="E85" s="5">
        <v>1230</v>
      </c>
    </row>
    <row r="86" spans="1:5" x14ac:dyDescent="0.25">
      <c r="A86" s="1" t="s">
        <v>84</v>
      </c>
      <c r="B86" s="2">
        <f>VLOOKUP(A86,[1]FIPS!$A$2:$B$106,2,FALSE)</f>
        <v>39</v>
      </c>
      <c r="C86" s="3">
        <v>8.9</v>
      </c>
      <c r="D86" s="5">
        <v>3645</v>
      </c>
      <c r="E86" s="5">
        <v>40940</v>
      </c>
    </row>
    <row r="87" spans="1:5" x14ac:dyDescent="0.25">
      <c r="A87" s="1" t="s">
        <v>85</v>
      </c>
      <c r="B87" s="2">
        <f>VLOOKUP(A87,[1]FIPS!$A$2:$B$106,2,FALSE)</f>
        <v>40</v>
      </c>
      <c r="C87" s="3">
        <v>5</v>
      </c>
      <c r="D87" s="5">
        <v>555</v>
      </c>
      <c r="E87" s="5">
        <v>11030</v>
      </c>
    </row>
    <row r="88" spans="1:5" x14ac:dyDescent="0.25">
      <c r="A88" s="1" t="s">
        <v>86</v>
      </c>
      <c r="B88" s="2">
        <f>VLOOKUP(A88,[1]FIPS!$A$2:$B$106,2,FALSE)</f>
        <v>41</v>
      </c>
      <c r="C88" s="3">
        <v>10</v>
      </c>
      <c r="D88" s="5">
        <v>2073</v>
      </c>
      <c r="E88" s="5">
        <v>20720</v>
      </c>
    </row>
    <row r="89" spans="1:5" x14ac:dyDescent="0.25">
      <c r="A89" s="1" t="s">
        <v>87</v>
      </c>
      <c r="B89" s="2">
        <f>VLOOKUP(A89,[1]FIPS!$A$2:$B$106,2,FALSE)</f>
        <v>42</v>
      </c>
      <c r="C89" s="3">
        <v>17.5</v>
      </c>
      <c r="D89" s="5">
        <v>6326</v>
      </c>
      <c r="E89" s="5">
        <v>36160</v>
      </c>
    </row>
    <row r="90" spans="1:5" x14ac:dyDescent="0.25">
      <c r="A90" s="1" t="s">
        <v>88</v>
      </c>
      <c r="B90" s="2">
        <f>VLOOKUP(A90,[1]FIPS!$A$2:$B$106,2,FALSE)</f>
        <v>72</v>
      </c>
      <c r="C90" s="3"/>
      <c r="D90" s="5">
        <v>120</v>
      </c>
      <c r="E90" s="5">
        <v>9700</v>
      </c>
    </row>
    <row r="91" spans="1:5" x14ac:dyDescent="0.25">
      <c r="A91" s="1" t="s">
        <v>89</v>
      </c>
      <c r="B91" s="2">
        <f>VLOOKUP(A91,[1]FIPS!$A$2:$B$106,2,FALSE)</f>
        <v>44</v>
      </c>
      <c r="C91" s="3">
        <v>15.1</v>
      </c>
      <c r="D91" s="5">
        <v>657</v>
      </c>
      <c r="E91" s="5">
        <v>4360</v>
      </c>
    </row>
    <row r="92" spans="1:5" x14ac:dyDescent="0.25">
      <c r="A92" s="1" t="s">
        <v>90</v>
      </c>
      <c r="B92" s="2">
        <f>VLOOKUP(A92,[1]FIPS!$A$2:$B$106,2,FALSE)</f>
        <v>45</v>
      </c>
      <c r="C92" s="3">
        <v>6.9</v>
      </c>
      <c r="D92" s="5">
        <v>720</v>
      </c>
      <c r="E92" s="5">
        <v>10390</v>
      </c>
    </row>
    <row r="93" spans="1:5" x14ac:dyDescent="0.25">
      <c r="A93" s="1" t="s">
        <v>91</v>
      </c>
      <c r="B93" s="2">
        <f>VLOOKUP(A93,[1]FIPS!$A$2:$B$106,2,FALSE)</f>
        <v>46</v>
      </c>
      <c r="C93" s="3">
        <v>6</v>
      </c>
      <c r="D93" s="5">
        <v>60</v>
      </c>
      <c r="E93" s="5">
        <v>1000</v>
      </c>
    </row>
    <row r="94" spans="1:5" x14ac:dyDescent="0.25">
      <c r="A94" s="1" t="s">
        <v>92</v>
      </c>
      <c r="B94" s="2">
        <f>VLOOKUP(A94,[1]FIPS!$A$2:$B$106,2,FALSE)</f>
        <v>47</v>
      </c>
      <c r="C94" s="3">
        <v>7.9</v>
      </c>
      <c r="D94" s="5">
        <v>1802</v>
      </c>
      <c r="E94" s="5">
        <v>22890</v>
      </c>
    </row>
    <row r="95" spans="1:5" x14ac:dyDescent="0.25">
      <c r="A95" s="1" t="s">
        <v>93</v>
      </c>
      <c r="B95" s="2">
        <f>VLOOKUP(A95,[1]FIPS!$A$2:$B$106,2,FALSE)</f>
        <v>48</v>
      </c>
      <c r="C95" s="3">
        <v>9.5</v>
      </c>
      <c r="D95" s="5">
        <v>11750</v>
      </c>
      <c r="E95" s="5">
        <v>123400</v>
      </c>
    </row>
    <row r="96" spans="1:5" x14ac:dyDescent="0.25">
      <c r="A96" s="1" t="s">
        <v>94</v>
      </c>
      <c r="B96" s="2">
        <f>VLOOKUP(A96,[1]FIPS!$A$2:$B$106,2,FALSE)</f>
        <v>49</v>
      </c>
      <c r="C96" s="3">
        <v>15.1</v>
      </c>
      <c r="D96" s="5">
        <v>1045</v>
      </c>
      <c r="E96" s="5">
        <v>6900</v>
      </c>
    </row>
    <row r="97" spans="1:5" x14ac:dyDescent="0.25">
      <c r="A97" s="1" t="s">
        <v>95</v>
      </c>
      <c r="B97" s="2">
        <f>VLOOKUP(A97,[1]FIPS!$A$2:$B$106,2,FALSE)</f>
        <v>50</v>
      </c>
      <c r="C97" s="3">
        <v>14.5</v>
      </c>
      <c r="D97" s="5">
        <v>216</v>
      </c>
      <c r="E97" s="5">
        <v>1490</v>
      </c>
    </row>
    <row r="98" spans="1:5" x14ac:dyDescent="0.25">
      <c r="A98" s="1" t="s">
        <v>96</v>
      </c>
      <c r="B98" s="2">
        <f>VLOOKUP(A98,[1]FIPS!$A$2:$B$106,2,FALSE)</f>
        <v>51</v>
      </c>
      <c r="C98" s="3">
        <v>6.4</v>
      </c>
      <c r="D98" s="5">
        <v>2167</v>
      </c>
      <c r="E98" s="5">
        <v>33670</v>
      </c>
    </row>
    <row r="99" spans="1:5" x14ac:dyDescent="0.25">
      <c r="A99" s="1" t="s">
        <v>97</v>
      </c>
      <c r="B99" s="2">
        <f>VLOOKUP(A99,[1]FIPS!$A$2:$B$106,2,FALSE)</f>
        <v>53</v>
      </c>
      <c r="C99" s="3">
        <v>19.5</v>
      </c>
      <c r="D99" s="5">
        <v>6952</v>
      </c>
      <c r="E99" s="5">
        <v>35600</v>
      </c>
    </row>
    <row r="100" spans="1:5" x14ac:dyDescent="0.25">
      <c r="A100" s="1" t="s">
        <v>98</v>
      </c>
      <c r="B100" s="2">
        <f>VLOOKUP(A100,[1]FIPS!$A$2:$B$106,2,FALSE)</f>
        <v>54</v>
      </c>
      <c r="C100" s="3">
        <v>6.6</v>
      </c>
      <c r="D100" s="5">
        <v>242</v>
      </c>
      <c r="E100" s="5">
        <v>3660</v>
      </c>
    </row>
    <row r="101" spans="1:5" x14ac:dyDescent="0.25">
      <c r="A101" s="1" t="s">
        <v>99</v>
      </c>
      <c r="B101" s="2">
        <f>VLOOKUP(A101,[1]FIPS!$A$2:$B$106,2,FALSE)</f>
        <v>55</v>
      </c>
      <c r="C101" s="3">
        <v>10</v>
      </c>
      <c r="D101" s="5">
        <v>1428</v>
      </c>
      <c r="E101" s="5">
        <v>14230</v>
      </c>
    </row>
    <row r="102" spans="1:5" x14ac:dyDescent="0.25">
      <c r="A102" s="1" t="s">
        <v>100</v>
      </c>
      <c r="B102" s="2">
        <f>VLOOKUP(A102,[1]FIPS!$A$2:$B$106,2,FALSE)</f>
        <v>56</v>
      </c>
      <c r="C102" s="3">
        <v>3.5</v>
      </c>
      <c r="D102" s="5">
        <v>50</v>
      </c>
      <c r="E102" s="5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2022-10-05T17:31:21Z</dcterms:created>
  <dcterms:modified xsi:type="dcterms:W3CDTF">2022-12-01T20:24:17Z</dcterms:modified>
</cp:coreProperties>
</file>