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ASIANPAINT.NS (1)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" i="1"/>
  <c r="AL3" s="1"/>
  <c r="R4"/>
  <c r="Y23" s="1"/>
  <c r="AK1"/>
  <c r="AK3" s="1"/>
  <c r="Y21" l="1"/>
  <c r="Y20"/>
  <c r="Y19"/>
  <c r="AL18"/>
  <c r="AL17"/>
  <c r="AK18"/>
  <c r="AK17"/>
  <c r="AL249"/>
  <c r="AL248"/>
  <c r="AL232"/>
  <c r="AL230"/>
  <c r="AL224"/>
  <c r="AL220"/>
  <c r="AL213"/>
  <c r="AL2"/>
  <c r="AL212"/>
  <c r="AL180"/>
  <c r="AL178"/>
  <c r="AL241"/>
  <c r="AL144"/>
  <c r="AL240"/>
  <c r="AL142"/>
  <c r="AL238"/>
  <c r="AL96"/>
  <c r="AL237"/>
  <c r="AL48"/>
  <c r="AL234"/>
  <c r="AL214"/>
  <c r="AL182"/>
  <c r="AL146"/>
  <c r="AL98"/>
  <c r="AL50"/>
  <c r="AL94"/>
  <c r="AL46"/>
  <c r="AL229"/>
  <c r="AL206"/>
  <c r="AL176"/>
  <c r="AL134"/>
  <c r="AL86"/>
  <c r="AL38"/>
  <c r="AL246"/>
  <c r="AL228"/>
  <c r="AL204"/>
  <c r="AL170"/>
  <c r="AL132"/>
  <c r="AL84"/>
  <c r="AL36"/>
  <c r="AL244"/>
  <c r="AL226"/>
  <c r="AL202"/>
  <c r="AL168"/>
  <c r="AL130"/>
  <c r="AL82"/>
  <c r="AL34"/>
  <c r="AL242"/>
  <c r="AL225"/>
  <c r="AL201"/>
  <c r="AL166"/>
  <c r="AL122"/>
  <c r="AL74"/>
  <c r="AL26"/>
  <c r="AL200"/>
  <c r="AL164"/>
  <c r="AL120"/>
  <c r="AL72"/>
  <c r="AL24"/>
  <c r="AL222"/>
  <c r="AL194"/>
  <c r="AL158"/>
  <c r="AL118"/>
  <c r="AL70"/>
  <c r="AL22"/>
  <c r="AL192"/>
  <c r="AL156"/>
  <c r="AL110"/>
  <c r="AL62"/>
  <c r="AL14"/>
  <c r="AL218"/>
  <c r="AL190"/>
  <c r="AL154"/>
  <c r="AL108"/>
  <c r="AL60"/>
  <c r="AL12"/>
  <c r="AL236"/>
  <c r="AL216"/>
  <c r="AL188"/>
  <c r="AL152"/>
  <c r="AL106"/>
  <c r="AL58"/>
  <c r="AL10"/>
  <c r="AL217"/>
  <c r="AL205"/>
  <c r="AL193"/>
  <c r="AL181"/>
  <c r="AL169"/>
  <c r="AL157"/>
  <c r="AL145"/>
  <c r="AL133"/>
  <c r="AL121"/>
  <c r="AL109"/>
  <c r="AL97"/>
  <c r="AL85"/>
  <c r="AL73"/>
  <c r="AL61"/>
  <c r="AL49"/>
  <c r="AL37"/>
  <c r="AL25"/>
  <c r="AL13"/>
  <c r="AL239"/>
  <c r="AL227"/>
  <c r="AL215"/>
  <c r="AL203"/>
  <c r="AL191"/>
  <c r="AL179"/>
  <c r="AL167"/>
  <c r="AL155"/>
  <c r="AL143"/>
  <c r="AL131"/>
  <c r="AL119"/>
  <c r="AL107"/>
  <c r="AL95"/>
  <c r="AL83"/>
  <c r="AL71"/>
  <c r="AL59"/>
  <c r="AL47"/>
  <c r="AL35"/>
  <c r="AL23"/>
  <c r="AL11"/>
  <c r="AL189"/>
  <c r="AL177"/>
  <c r="AL165"/>
  <c r="AL153"/>
  <c r="AL141"/>
  <c r="AL129"/>
  <c r="AL117"/>
  <c r="AL105"/>
  <c r="AL93"/>
  <c r="AL81"/>
  <c r="AL69"/>
  <c r="AL57"/>
  <c r="AL45"/>
  <c r="AL33"/>
  <c r="AL21"/>
  <c r="AL9"/>
  <c r="AL140"/>
  <c r="AL128"/>
  <c r="AL116"/>
  <c r="AL104"/>
  <c r="AL92"/>
  <c r="AL80"/>
  <c r="AL68"/>
  <c r="AL56"/>
  <c r="AL44"/>
  <c r="AL32"/>
  <c r="AL20"/>
  <c r="AL8"/>
  <c r="AL247"/>
  <c r="AL235"/>
  <c r="AL223"/>
  <c r="AL211"/>
  <c r="AL199"/>
  <c r="AL187"/>
  <c r="AL175"/>
  <c r="AL163"/>
  <c r="AL151"/>
  <c r="AL139"/>
  <c r="AL127"/>
  <c r="AL115"/>
  <c r="AL103"/>
  <c r="AL91"/>
  <c r="AL79"/>
  <c r="AL67"/>
  <c r="AL55"/>
  <c r="AL43"/>
  <c r="AL31"/>
  <c r="AL19"/>
  <c r="AL7"/>
  <c r="AL210"/>
  <c r="AL198"/>
  <c r="AL186"/>
  <c r="AL174"/>
  <c r="AL162"/>
  <c r="AL150"/>
  <c r="AL138"/>
  <c r="AL126"/>
  <c r="AL114"/>
  <c r="AL102"/>
  <c r="AL90"/>
  <c r="AL78"/>
  <c r="AL66"/>
  <c r="AL54"/>
  <c r="AL42"/>
  <c r="AL30"/>
  <c r="AL6"/>
  <c r="AL245"/>
  <c r="AL233"/>
  <c r="AL221"/>
  <c r="AL209"/>
  <c r="AL197"/>
  <c r="AL185"/>
  <c r="AL173"/>
  <c r="AL161"/>
  <c r="AL149"/>
  <c r="AL137"/>
  <c r="AL125"/>
  <c r="AL113"/>
  <c r="AL101"/>
  <c r="AL89"/>
  <c r="AL77"/>
  <c r="AL65"/>
  <c r="AL53"/>
  <c r="AL41"/>
  <c r="AL29"/>
  <c r="AL5"/>
  <c r="AL208"/>
  <c r="AL196"/>
  <c r="AL184"/>
  <c r="AL172"/>
  <c r="AL160"/>
  <c r="AL148"/>
  <c r="AL136"/>
  <c r="AL124"/>
  <c r="AL112"/>
  <c r="AL100"/>
  <c r="AL88"/>
  <c r="AL76"/>
  <c r="AL64"/>
  <c r="AL52"/>
  <c r="AL40"/>
  <c r="AL28"/>
  <c r="AL16"/>
  <c r="AL4"/>
  <c r="AL243"/>
  <c r="AL231"/>
  <c r="AL219"/>
  <c r="AL207"/>
  <c r="AL195"/>
  <c r="AL183"/>
  <c r="AL171"/>
  <c r="AL159"/>
  <c r="AL147"/>
  <c r="AL135"/>
  <c r="AL123"/>
  <c r="AL111"/>
  <c r="AL99"/>
  <c r="AL87"/>
  <c r="AL75"/>
  <c r="AL63"/>
  <c r="AL51"/>
  <c r="AL39"/>
  <c r="AL27"/>
  <c r="AL15"/>
  <c r="Y22"/>
  <c r="AK241"/>
  <c r="AK240"/>
  <c r="AK229"/>
  <c r="AK216"/>
  <c r="AK205"/>
  <c r="AK144"/>
  <c r="AK133"/>
  <c r="AK72"/>
  <c r="AK61"/>
  <c r="AK217"/>
  <c r="AK145"/>
  <c r="AK73"/>
  <c r="AK204"/>
  <c r="AK132"/>
  <c r="AK60"/>
  <c r="AK193"/>
  <c r="AK121"/>
  <c r="AK49"/>
  <c r="AK192"/>
  <c r="AK120"/>
  <c r="AK48"/>
  <c r="AK181"/>
  <c r="AK109"/>
  <c r="AK37"/>
  <c r="AK180"/>
  <c r="AK108"/>
  <c r="AK36"/>
  <c r="AK169"/>
  <c r="AK97"/>
  <c r="AK25"/>
  <c r="AK168"/>
  <c r="AK96"/>
  <c r="AK24"/>
  <c r="AK157"/>
  <c r="AK85"/>
  <c r="AK13"/>
  <c r="AK228"/>
  <c r="AK156"/>
  <c r="AK84"/>
  <c r="AK12"/>
  <c r="AK242"/>
  <c r="AK230"/>
  <c r="AK218"/>
  <c r="AK206"/>
  <c r="AK194"/>
  <c r="AK182"/>
  <c r="AK170"/>
  <c r="AK158"/>
  <c r="AK146"/>
  <c r="AK134"/>
  <c r="AK122"/>
  <c r="AK110"/>
  <c r="AK98"/>
  <c r="AK86"/>
  <c r="AK74"/>
  <c r="AK62"/>
  <c r="AK50"/>
  <c r="AK38"/>
  <c r="AK26"/>
  <c r="AK14"/>
  <c r="AK239"/>
  <c r="AK227"/>
  <c r="AK215"/>
  <c r="AK203"/>
  <c r="AK191"/>
  <c r="AK179"/>
  <c r="AK167"/>
  <c r="AK155"/>
  <c r="AK143"/>
  <c r="AK131"/>
  <c r="AK119"/>
  <c r="AK107"/>
  <c r="AK95"/>
  <c r="AK83"/>
  <c r="AK71"/>
  <c r="AK59"/>
  <c r="AK47"/>
  <c r="AK35"/>
  <c r="AK23"/>
  <c r="AK11"/>
  <c r="AK2"/>
  <c r="AK238"/>
  <c r="AK226"/>
  <c r="AK214"/>
  <c r="AK202"/>
  <c r="AK190"/>
  <c r="AK178"/>
  <c r="AK166"/>
  <c r="AK154"/>
  <c r="AK142"/>
  <c r="AK130"/>
  <c r="AK118"/>
  <c r="AK106"/>
  <c r="AK94"/>
  <c r="AK82"/>
  <c r="AK70"/>
  <c r="AK58"/>
  <c r="AK46"/>
  <c r="AK34"/>
  <c r="AK22"/>
  <c r="AK10"/>
  <c r="AK249"/>
  <c r="AK237"/>
  <c r="AK225"/>
  <c r="AK213"/>
  <c r="AK201"/>
  <c r="AK189"/>
  <c r="AK177"/>
  <c r="AK165"/>
  <c r="AK153"/>
  <c r="AK141"/>
  <c r="AK129"/>
  <c r="AK117"/>
  <c r="AK105"/>
  <c r="AK93"/>
  <c r="AK81"/>
  <c r="AK69"/>
  <c r="AK57"/>
  <c r="AK45"/>
  <c r="AK33"/>
  <c r="AK21"/>
  <c r="AK9"/>
  <c r="AK248"/>
  <c r="AK236"/>
  <c r="AK224"/>
  <c r="AK212"/>
  <c r="AK200"/>
  <c r="AK188"/>
  <c r="AK176"/>
  <c r="AK164"/>
  <c r="AK152"/>
  <c r="AK140"/>
  <c r="AK128"/>
  <c r="AK116"/>
  <c r="AK104"/>
  <c r="AK92"/>
  <c r="AK80"/>
  <c r="AK68"/>
  <c r="AK56"/>
  <c r="AK44"/>
  <c r="AK32"/>
  <c r="AK20"/>
  <c r="AK8"/>
  <c r="AK247"/>
  <c r="AK235"/>
  <c r="AK223"/>
  <c r="AK211"/>
  <c r="AK199"/>
  <c r="AK187"/>
  <c r="AK175"/>
  <c r="AK163"/>
  <c r="AK151"/>
  <c r="AK139"/>
  <c r="AK127"/>
  <c r="AK115"/>
  <c r="AK103"/>
  <c r="AK91"/>
  <c r="AK79"/>
  <c r="AK67"/>
  <c r="AK55"/>
  <c r="AK43"/>
  <c r="AK31"/>
  <c r="AK19"/>
  <c r="AK7"/>
  <c r="AK246"/>
  <c r="AK234"/>
  <c r="AK222"/>
  <c r="AK210"/>
  <c r="AK198"/>
  <c r="AK186"/>
  <c r="AK174"/>
  <c r="AK162"/>
  <c r="AK150"/>
  <c r="AK138"/>
  <c r="AK126"/>
  <c r="AK114"/>
  <c r="AK102"/>
  <c r="AK90"/>
  <c r="AK78"/>
  <c r="AK66"/>
  <c r="AK54"/>
  <c r="AK42"/>
  <c r="AK30"/>
  <c r="AK6"/>
  <c r="AK245"/>
  <c r="AK233"/>
  <c r="AK221"/>
  <c r="AK209"/>
  <c r="AK197"/>
  <c r="AK185"/>
  <c r="AK173"/>
  <c r="AK161"/>
  <c r="AK149"/>
  <c r="AK137"/>
  <c r="AK125"/>
  <c r="AK113"/>
  <c r="AK101"/>
  <c r="AK89"/>
  <c r="AK77"/>
  <c r="AK65"/>
  <c r="AK53"/>
  <c r="AK41"/>
  <c r="AK29"/>
  <c r="AK5"/>
  <c r="AK244"/>
  <c r="AK232"/>
  <c r="AK220"/>
  <c r="AK208"/>
  <c r="AK196"/>
  <c r="AK184"/>
  <c r="AK172"/>
  <c r="AK160"/>
  <c r="AK148"/>
  <c r="AK136"/>
  <c r="AK124"/>
  <c r="AK112"/>
  <c r="AK100"/>
  <c r="AK88"/>
  <c r="AK76"/>
  <c r="AK64"/>
  <c r="AK52"/>
  <c r="AK40"/>
  <c r="AK28"/>
  <c r="AK16"/>
  <c r="AK4"/>
  <c r="AK243"/>
  <c r="AK231"/>
  <c r="AK219"/>
  <c r="AK207"/>
  <c r="AK195"/>
  <c r="AK183"/>
  <c r="AK171"/>
  <c r="AK159"/>
  <c r="AK147"/>
  <c r="AK135"/>
  <c r="AK123"/>
  <c r="AK111"/>
  <c r="AK99"/>
  <c r="AK87"/>
  <c r="AK75"/>
  <c r="AK63"/>
  <c r="AK51"/>
  <c r="AK39"/>
  <c r="AK27"/>
  <c r="AK15"/>
</calcChain>
</file>

<file path=xl/sharedStrings.xml><?xml version="1.0" encoding="utf-8"?>
<sst xmlns="http://schemas.openxmlformats.org/spreadsheetml/2006/main" count="23" uniqueCount="20">
  <si>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</si>
  <si>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</si>
  <si>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</si>
  <si>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</si>
  <si>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</si>
  <si>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</si>
  <si>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</si>
  <si>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</si>
  <si>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</si>
  <si>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</si>
  <si>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</si>
  <si>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</si>
  <si>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</si>
  <si>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</si>
  <si>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</si>
  <si>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</si>
  <si>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</si>
  <si>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</si>
  <si>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</si>
  <si>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 MARKET DASHBOARD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</si>
</sst>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34" borderId="0" xfId="0" applyFont="1" applyFill="1" applyAlignment="1">
      <alignment horizontal="center" vertical="center"/>
    </xf>
    <xf numFmtId="0" fontId="0" fillId="35" borderId="0" xfId="0" applyFill="1"/>
    <xf numFmtId="0" fontId="0" fillId="36" borderId="0" xfId="0" applyFill="1"/>
    <xf numFmtId="14" fontId="0" fillId="36" borderId="0" xfId="0" applyNumberFormat="1" applyFill="1"/>
    <xf numFmtId="0" fontId="16" fillId="37" borderId="10" xfId="0" applyFont="1" applyFill="1" applyBorder="1"/>
    <xf numFmtId="0" fontId="0" fillId="38" borderId="0" xfId="0" applyFill="1"/>
    <xf numFmtId="14" fontId="0" fillId="38" borderId="0" xfId="0" applyNumberForma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29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>
        <c:manualLayout>
          <c:xMode val="edge"/>
          <c:yMode val="edge"/>
          <c:x val="0.31006122037849942"/>
          <c:y val="2.6744189719491353E-2"/>
        </c:manualLayout>
      </c:layout>
      <c:txPr>
        <a:bodyPr rot="0" vert="horz"/>
        <a:lstStyle/>
        <a:p>
          <a:pPr>
            <a:defRPr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0536186514809331"/>
          <c:y val="0.15620607345807641"/>
          <c:w val="0.79672973008199688"/>
          <c:h val="0.56688627085967824"/>
        </c:manualLayout>
      </c:layout>
      <c:lineChart>
        <c:grouping val="standard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marker>
            <c:symbol val="none"/>
          </c:marker>
          <c:cat>
            <c:numRef>
              <c:f>'ASIANPAINT.NS (1)'!$AJ$2:$AJ$249</c:f>
              <c:numCache>
                <c:formatCode>dd/mm/yyyy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marker val="1"/>
        <c:axId val="92937600"/>
        <c:axId val="215137280"/>
      </c:lineChart>
      <c:dateAx>
        <c:axId val="92937600"/>
        <c:scaling>
          <c:orientation val="minMax"/>
        </c:scaling>
        <c:axPos val="b"/>
        <c:numFmt formatCode="dd/mm/yyyy" sourceLinked="1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5137280"/>
        <c:crosses val="autoZero"/>
        <c:auto val="1"/>
        <c:lblOffset val="100"/>
        <c:baseTimeUnit val="days"/>
      </c:dateAx>
      <c:valAx>
        <c:axId val="215137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9293760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ASIANPAINT</a:t>
            </a:r>
            <a:r>
              <a:rPr lang="en-US" baseline="0"/>
              <a:t> VS DMART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7998906386701667E-2"/>
          <c:y val="0.14466999131219868"/>
          <c:w val="0.85369469516738949"/>
          <c:h val="0.51946237841336895"/>
        </c:manualLayout>
      </c:layout>
      <c:lineChart>
        <c:grouping val="standard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marker>
            <c:symbol val="none"/>
          </c:marker>
          <c:cat>
            <c:numRef>
              <c:f>'ASIANPAINT.NS (1)'!$AJ$2:$AJ$249</c:f>
              <c:numCache>
                <c:formatCode>dd/mm/yyyy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DMART Volume</c:v>
                </c:pt>
              </c:strCache>
            </c:strRef>
          </c:tx>
          <c:marker>
            <c:symbol val="none"/>
          </c:marker>
          <c:cat>
            <c:numRef>
              <c:f>'ASIANPAINT.NS (1)'!$AJ$2:$AJ$249</c:f>
              <c:numCache>
                <c:formatCode>dd/mm/yyyy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marker val="1"/>
        <c:axId val="204058624"/>
        <c:axId val="204060160"/>
      </c:lineChart>
      <c:dateAx>
        <c:axId val="204058624"/>
        <c:scaling>
          <c:orientation val="minMax"/>
        </c:scaling>
        <c:axPos val="b"/>
        <c:numFmt formatCode="dd/mm/yyyy" sourceLinked="1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4060160"/>
        <c:crosses val="autoZero"/>
        <c:auto val="1"/>
        <c:lblOffset val="100"/>
        <c:baseTimeUnit val="days"/>
      </c:dateAx>
      <c:valAx>
        <c:axId val="204060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4058624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71437</xdr:colOff>
      <xdr:row>5</xdr:row>
      <xdr:rowOff>41415</xdr:rowOff>
    </xdr:from>
    <xdr:to>
      <xdr:col>34</xdr:col>
      <xdr:colOff>571500</xdr:colOff>
      <xdr:row>33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11389</xdr:rowOff>
    </xdr:from>
    <xdr:to>
      <xdr:col>22</xdr:col>
      <xdr:colOff>476250</xdr:colOff>
      <xdr:row>34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49"/>
  <sheetViews>
    <sheetView tabSelected="1" topLeftCell="A7" zoomScale="120" zoomScaleNormal="120" workbookViewId="0">
      <selection activeCell="AM29" sqref="AM29"/>
    </sheetView>
  </sheetViews>
  <sheetFormatPr defaultRowHeight="15"/>
  <cols>
    <col min="1" max="1" width="11.28515625" style="7" bestFit="1" customWidth="1"/>
    <col min="2" max="2" width="18.5703125" style="7" bestFit="1" customWidth="1"/>
    <col min="3" max="3" width="17.7109375" style="7" bestFit="1" customWidth="1"/>
    <col min="4" max="4" width="17.28515625" style="7" bestFit="1" customWidth="1"/>
    <col min="5" max="5" width="18.5703125" style="7" bestFit="1" customWidth="1"/>
    <col min="6" max="6" width="22.140625" style="7" bestFit="1" customWidth="1"/>
    <col min="7" max="7" width="20.7109375" style="7" bestFit="1" customWidth="1"/>
    <col min="8" max="11" width="13.28515625" style="7" bestFit="1" customWidth="1"/>
    <col min="12" max="12" width="16.28515625" style="7" bestFit="1" customWidth="1"/>
    <col min="13" max="13" width="15" style="7" bestFit="1" customWidth="1"/>
    <col min="14" max="15" width="13.85546875" customWidth="1"/>
    <col min="18" max="18" width="19" bestFit="1" customWidth="1"/>
    <col min="24" max="24" width="12.85546875" bestFit="1" customWidth="1"/>
    <col min="36" max="36" width="11.28515625" style="4" bestFit="1" customWidth="1"/>
    <col min="37" max="37" width="20.7109375" style="4" bestFit="1" customWidth="1"/>
    <col min="38" max="38" width="18.5703125" style="4" bestFit="1" customWidth="1"/>
  </cols>
  <sheetData>
    <row r="1" spans="1:38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R1" s="1" t="s">
        <v>13</v>
      </c>
      <c r="AJ1" s="4" t="s">
        <v>0</v>
      </c>
      <c r="AK1" s="4" t="str">
        <f>R2</f>
        <v>ASIANPAINTS Volume</v>
      </c>
      <c r="AL1" s="4" t="str">
        <f>R3</f>
        <v>DMART Volume</v>
      </c>
    </row>
    <row r="2" spans="1:38">
      <c r="A2" s="8">
        <v>44279</v>
      </c>
      <c r="B2" s="7">
        <v>2410.3000489999999</v>
      </c>
      <c r="C2" s="7">
        <v>2470</v>
      </c>
      <c r="D2" s="7">
        <v>2410</v>
      </c>
      <c r="E2" s="7">
        <v>2443.5500489999999</v>
      </c>
      <c r="F2" s="7">
        <v>2428.6452640000002</v>
      </c>
      <c r="G2" s="7">
        <v>4132092</v>
      </c>
      <c r="H2" s="7">
        <v>2933.6499020000001</v>
      </c>
      <c r="I2" s="7">
        <v>2947.6999510000001</v>
      </c>
      <c r="J2" s="7">
        <v>2840</v>
      </c>
      <c r="K2" s="7">
        <v>2855.6000979999999</v>
      </c>
      <c r="L2" s="7">
        <v>2855.6000979999999</v>
      </c>
      <c r="M2" s="7">
        <v>455895</v>
      </c>
      <c r="R2" s="3" t="s">
        <v>12</v>
      </c>
      <c r="AJ2" s="5">
        <v>44279</v>
      </c>
      <c r="AK2" s="4">
        <f t="shared" ref="AK2:AK65" si="0">INDEX($A:$M,MATCH(AJ2,$A:$A,0),MATCH($AK$1,$A$1:$M$1,0))</f>
        <v>4132092</v>
      </c>
      <c r="AL2" s="4">
        <f t="shared" ref="AL2:AL16" si="1">INDEX($A:$M,MATCH(AJ2,$A:$A,0),MATCH($AL$1,$A$1:$M$1,0))</f>
        <v>455895</v>
      </c>
    </row>
    <row r="3" spans="1:38">
      <c r="A3" s="8">
        <v>44280</v>
      </c>
      <c r="B3" s="7">
        <v>2450.9499510000001</v>
      </c>
      <c r="C3" s="7">
        <v>2469</v>
      </c>
      <c r="D3" s="7">
        <v>2392</v>
      </c>
      <c r="E3" s="7">
        <v>2402.1999510000001</v>
      </c>
      <c r="F3" s="7">
        <v>2387.5473630000001</v>
      </c>
      <c r="G3" s="7">
        <v>2272545</v>
      </c>
      <c r="H3" s="7">
        <v>2875</v>
      </c>
      <c r="I3" s="7">
        <v>2893</v>
      </c>
      <c r="J3" s="7">
        <v>2775</v>
      </c>
      <c r="K3" s="7">
        <v>2796</v>
      </c>
      <c r="L3" s="7">
        <v>2796</v>
      </c>
      <c r="M3" s="7">
        <v>621113</v>
      </c>
      <c r="R3" s="3" t="s">
        <v>6</v>
      </c>
      <c r="S3" s="2" t="s">
        <v>19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J3" s="5">
        <v>44280</v>
      </c>
      <c r="AK3" s="4">
        <f t="shared" si="0"/>
        <v>2272545</v>
      </c>
      <c r="AL3" s="4">
        <f t="shared" si="1"/>
        <v>621113</v>
      </c>
    </row>
    <row r="4" spans="1:38">
      <c r="A4" s="8">
        <v>44281</v>
      </c>
      <c r="B4" s="7">
        <v>2425</v>
      </c>
      <c r="C4" s="7">
        <v>2513.9499510000001</v>
      </c>
      <c r="D4" s="7">
        <v>2409.1000979999999</v>
      </c>
      <c r="E4" s="7">
        <v>2505.1499020000001</v>
      </c>
      <c r="F4" s="7">
        <v>2489.8691410000001</v>
      </c>
      <c r="G4" s="7">
        <v>3084607</v>
      </c>
      <c r="H4" s="7">
        <v>2829</v>
      </c>
      <c r="I4" s="7">
        <v>2898.8000489999999</v>
      </c>
      <c r="J4" s="7">
        <v>2805</v>
      </c>
      <c r="K4" s="7">
        <v>2855.1999510000001</v>
      </c>
      <c r="L4" s="7">
        <v>2855.1999510000001</v>
      </c>
      <c r="M4" s="7">
        <v>482759</v>
      </c>
      <c r="O4" s="9"/>
      <c r="R4" s="3" t="str">
        <f>LEFT(R2,FIND(" ",R2,1)-1)</f>
        <v>ASIANPAINTS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J4" s="5">
        <v>44281</v>
      </c>
      <c r="AK4" s="4">
        <f t="shared" si="0"/>
        <v>3084607</v>
      </c>
      <c r="AL4" s="4">
        <f t="shared" si="1"/>
        <v>482759</v>
      </c>
    </row>
    <row r="5" spans="1:38">
      <c r="A5" s="8">
        <v>44285</v>
      </c>
      <c r="B5" s="7">
        <v>2539.1000979999999</v>
      </c>
      <c r="C5" s="7">
        <v>2583.4499510000001</v>
      </c>
      <c r="D5" s="7">
        <v>2521.5</v>
      </c>
      <c r="E5" s="7">
        <v>2578.0500489999999</v>
      </c>
      <c r="F5" s="7">
        <v>2562.3247070000002</v>
      </c>
      <c r="G5" s="7">
        <v>2332884</v>
      </c>
      <c r="H5" s="7">
        <v>2867</v>
      </c>
      <c r="I5" s="7">
        <v>2918</v>
      </c>
      <c r="J5" s="7">
        <v>2807</v>
      </c>
      <c r="K5" s="7">
        <v>2837.5500489999999</v>
      </c>
      <c r="L5" s="7">
        <v>2837.5500489999999</v>
      </c>
      <c r="M5" s="7">
        <v>696632</v>
      </c>
      <c r="AJ5" s="5">
        <v>44285</v>
      </c>
      <c r="AK5" s="4">
        <f t="shared" si="0"/>
        <v>2332884</v>
      </c>
      <c r="AL5" s="4">
        <f t="shared" si="1"/>
        <v>696632</v>
      </c>
    </row>
    <row r="6" spans="1:38">
      <c r="A6" s="8">
        <v>44286</v>
      </c>
      <c r="B6" s="7">
        <v>2578.0500489999999</v>
      </c>
      <c r="C6" s="7">
        <v>2582.9499510000001</v>
      </c>
      <c r="D6" s="7">
        <v>2531</v>
      </c>
      <c r="E6" s="7">
        <v>2537.3999020000001</v>
      </c>
      <c r="F6" s="7">
        <v>2521.922607</v>
      </c>
      <c r="G6" s="7">
        <v>1616044</v>
      </c>
      <c r="H6" s="7">
        <v>2869</v>
      </c>
      <c r="I6" s="7">
        <v>2890</v>
      </c>
      <c r="J6" s="7">
        <v>2830</v>
      </c>
      <c r="K6" s="7">
        <v>2859.0500489999999</v>
      </c>
      <c r="L6" s="7">
        <v>2859.0500489999999</v>
      </c>
      <c r="M6" s="7">
        <v>433044</v>
      </c>
      <c r="X6" s="7"/>
      <c r="Y6" s="7"/>
      <c r="AJ6" s="5">
        <v>44286</v>
      </c>
      <c r="AK6" s="4">
        <f t="shared" si="0"/>
        <v>1616044</v>
      </c>
      <c r="AL6" s="4">
        <f t="shared" si="1"/>
        <v>433044</v>
      </c>
    </row>
    <row r="7" spans="1:38">
      <c r="A7" s="8">
        <v>44287</v>
      </c>
      <c r="B7" s="7">
        <v>2532</v>
      </c>
      <c r="C7" s="7">
        <v>2564.5500489999999</v>
      </c>
      <c r="D7" s="7">
        <v>2532</v>
      </c>
      <c r="E7" s="7">
        <v>2551.75</v>
      </c>
      <c r="F7" s="7">
        <v>2536.1850589999999</v>
      </c>
      <c r="G7" s="7">
        <v>1219588</v>
      </c>
      <c r="H7" s="7">
        <v>2885</v>
      </c>
      <c r="I7" s="7">
        <v>2925</v>
      </c>
      <c r="J7" s="7">
        <v>2855.5</v>
      </c>
      <c r="K7" s="7">
        <v>2912.6999510000001</v>
      </c>
      <c r="L7" s="7">
        <v>2912.6999510000001</v>
      </c>
      <c r="M7" s="7">
        <v>416624</v>
      </c>
      <c r="X7" s="7"/>
      <c r="Y7" s="7"/>
      <c r="AJ7" s="5">
        <v>44287</v>
      </c>
      <c r="AK7" s="4">
        <f t="shared" si="0"/>
        <v>1219588</v>
      </c>
      <c r="AL7" s="4">
        <f t="shared" si="1"/>
        <v>416624</v>
      </c>
    </row>
    <row r="8" spans="1:38">
      <c r="A8" s="8">
        <v>44291</v>
      </c>
      <c r="B8" s="7">
        <v>2558</v>
      </c>
      <c r="C8" s="7">
        <v>2558</v>
      </c>
      <c r="D8" s="7">
        <v>2484.5</v>
      </c>
      <c r="E8" s="7">
        <v>2510.6499020000001</v>
      </c>
      <c r="F8" s="7">
        <v>2495.335693</v>
      </c>
      <c r="G8" s="7">
        <v>1268939</v>
      </c>
      <c r="H8" s="7">
        <v>2890</v>
      </c>
      <c r="I8" s="7">
        <v>2890</v>
      </c>
      <c r="J8" s="7">
        <v>2793</v>
      </c>
      <c r="K8" s="7">
        <v>2846.9499510000001</v>
      </c>
      <c r="L8" s="7">
        <v>2846.9499510000001</v>
      </c>
      <c r="M8" s="7">
        <v>460926</v>
      </c>
      <c r="X8" s="7"/>
      <c r="Y8" s="7"/>
      <c r="AJ8" s="5">
        <v>44291</v>
      </c>
      <c r="AK8" s="4">
        <f t="shared" si="0"/>
        <v>1268939</v>
      </c>
      <c r="AL8" s="4">
        <f t="shared" si="1"/>
        <v>460926</v>
      </c>
    </row>
    <row r="9" spans="1:38">
      <c r="A9" s="8">
        <v>44292</v>
      </c>
      <c r="B9" s="7">
        <v>2526</v>
      </c>
      <c r="C9" s="7">
        <v>2620</v>
      </c>
      <c r="D9" s="7">
        <v>2504.5</v>
      </c>
      <c r="E9" s="7">
        <v>2611.6000979999999</v>
      </c>
      <c r="F9" s="7">
        <v>2595.6701659999999</v>
      </c>
      <c r="G9" s="7">
        <v>3372846</v>
      </c>
      <c r="H9" s="7">
        <v>2873</v>
      </c>
      <c r="I9" s="7">
        <v>2878.1000979999999</v>
      </c>
      <c r="J9" s="7">
        <v>2826.1000979999999</v>
      </c>
      <c r="K9" s="7">
        <v>2843.6499020000001</v>
      </c>
      <c r="L9" s="7">
        <v>2843.6499020000001</v>
      </c>
      <c r="M9" s="7">
        <v>342977</v>
      </c>
      <c r="X9" s="7"/>
      <c r="Y9" s="7"/>
      <c r="AJ9" s="5">
        <v>44292</v>
      </c>
      <c r="AK9" s="4">
        <f t="shared" si="0"/>
        <v>3372846</v>
      </c>
      <c r="AL9" s="4">
        <f t="shared" si="1"/>
        <v>342977</v>
      </c>
    </row>
    <row r="10" spans="1:38">
      <c r="A10" s="8">
        <v>44293</v>
      </c>
      <c r="B10" s="7">
        <v>2605</v>
      </c>
      <c r="C10" s="7">
        <v>2668.0500489999999</v>
      </c>
      <c r="D10" s="7">
        <v>2600.1000979999999</v>
      </c>
      <c r="E10" s="7">
        <v>2628.6000979999999</v>
      </c>
      <c r="F10" s="7">
        <v>2612.5664059999999</v>
      </c>
      <c r="G10" s="7">
        <v>1937977</v>
      </c>
      <c r="H10" s="7">
        <v>2855</v>
      </c>
      <c r="I10" s="7">
        <v>2900</v>
      </c>
      <c r="J10" s="7">
        <v>2835</v>
      </c>
      <c r="K10" s="7">
        <v>2890.6499020000001</v>
      </c>
      <c r="L10" s="7">
        <v>2890.6499020000001</v>
      </c>
      <c r="M10" s="7">
        <v>334645</v>
      </c>
      <c r="X10" s="7"/>
      <c r="Y10" s="7"/>
      <c r="AJ10" s="5">
        <v>44293</v>
      </c>
      <c r="AK10" s="4">
        <f t="shared" si="0"/>
        <v>1937977</v>
      </c>
      <c r="AL10" s="4">
        <f t="shared" si="1"/>
        <v>334645</v>
      </c>
    </row>
    <row r="11" spans="1:38">
      <c r="A11" s="8">
        <v>44294</v>
      </c>
      <c r="B11" s="7">
        <v>2630</v>
      </c>
      <c r="C11" s="7">
        <v>2658.3999020000001</v>
      </c>
      <c r="D11" s="7">
        <v>2628</v>
      </c>
      <c r="E11" s="7">
        <v>2650.6499020000001</v>
      </c>
      <c r="F11" s="7">
        <v>2634.4819339999999</v>
      </c>
      <c r="G11" s="7">
        <v>897483</v>
      </c>
      <c r="H11" s="7">
        <v>2899.6499020000001</v>
      </c>
      <c r="I11" s="7">
        <v>2945</v>
      </c>
      <c r="J11" s="7">
        <v>2890.6499020000001</v>
      </c>
      <c r="K11" s="7">
        <v>2936.5</v>
      </c>
      <c r="L11" s="7">
        <v>2936.5</v>
      </c>
      <c r="M11" s="7">
        <v>478173</v>
      </c>
      <c r="X11" s="7"/>
      <c r="Y11" s="7"/>
      <c r="AJ11" s="5">
        <v>44294</v>
      </c>
      <c r="AK11" s="4">
        <f t="shared" si="0"/>
        <v>897483</v>
      </c>
      <c r="AL11" s="4">
        <f t="shared" si="1"/>
        <v>478173</v>
      </c>
    </row>
    <row r="12" spans="1:38">
      <c r="A12" s="8">
        <v>44295</v>
      </c>
      <c r="B12" s="7">
        <v>2635</v>
      </c>
      <c r="C12" s="7">
        <v>2655</v>
      </c>
      <c r="D12" s="7">
        <v>2610.1499020000001</v>
      </c>
      <c r="E12" s="7">
        <v>2630.8000489999999</v>
      </c>
      <c r="F12" s="7">
        <v>2614.7529300000001</v>
      </c>
      <c r="G12" s="7">
        <v>1185017</v>
      </c>
      <c r="H12" s="7">
        <v>2937.1000979999999</v>
      </c>
      <c r="I12" s="7">
        <v>2973.3500979999999</v>
      </c>
      <c r="J12" s="7">
        <v>2917.25</v>
      </c>
      <c r="K12" s="7">
        <v>2947.75</v>
      </c>
      <c r="L12" s="7">
        <v>2947.75</v>
      </c>
      <c r="M12" s="7">
        <v>808884</v>
      </c>
      <c r="X12" s="7"/>
      <c r="Y12" s="7"/>
      <c r="AJ12" s="5">
        <v>44295</v>
      </c>
      <c r="AK12" s="4">
        <f t="shared" si="0"/>
        <v>1185017</v>
      </c>
      <c r="AL12" s="4">
        <f t="shared" si="1"/>
        <v>808884</v>
      </c>
    </row>
    <row r="13" spans="1:38">
      <c r="A13" s="8">
        <v>44298</v>
      </c>
      <c r="B13" s="7">
        <v>2578.1999510000001</v>
      </c>
      <c r="C13" s="7">
        <v>2610</v>
      </c>
      <c r="D13" s="7">
        <v>2555</v>
      </c>
      <c r="E13" s="7">
        <v>2602.1999510000001</v>
      </c>
      <c r="F13" s="7">
        <v>2586.327393</v>
      </c>
      <c r="G13" s="7">
        <v>1427691</v>
      </c>
      <c r="H13" s="7">
        <v>2861.1000979999999</v>
      </c>
      <c r="I13" s="7">
        <v>2889</v>
      </c>
      <c r="J13" s="7">
        <v>2790.1000979999999</v>
      </c>
      <c r="K13" s="7">
        <v>2814.8999020000001</v>
      </c>
      <c r="L13" s="7">
        <v>2814.8999020000001</v>
      </c>
      <c r="M13" s="7">
        <v>475661</v>
      </c>
      <c r="X13" s="7"/>
      <c r="Y13" s="7"/>
      <c r="AJ13" s="5">
        <v>44298</v>
      </c>
      <c r="AK13" s="4">
        <f t="shared" si="0"/>
        <v>1427691</v>
      </c>
      <c r="AL13" s="4">
        <f t="shared" si="1"/>
        <v>475661</v>
      </c>
    </row>
    <row r="14" spans="1:38">
      <c r="A14" s="8">
        <v>44299</v>
      </c>
      <c r="B14" s="7">
        <v>2600</v>
      </c>
      <c r="C14" s="7">
        <v>2626</v>
      </c>
      <c r="D14" s="7">
        <v>2564.3000489999999</v>
      </c>
      <c r="E14" s="7">
        <v>2570.6999510000001</v>
      </c>
      <c r="F14" s="7">
        <v>2555.0195309999999</v>
      </c>
      <c r="G14" s="7">
        <v>1200230</v>
      </c>
      <c r="H14" s="7">
        <v>2832.9499510000001</v>
      </c>
      <c r="I14" s="7">
        <v>2885</v>
      </c>
      <c r="J14" s="7">
        <v>2812</v>
      </c>
      <c r="K14" s="7">
        <v>2832.6999510000001</v>
      </c>
      <c r="L14" s="7">
        <v>2832.6999510000001</v>
      </c>
      <c r="M14" s="7">
        <v>267793</v>
      </c>
      <c r="X14" s="7"/>
      <c r="Y14" s="7"/>
      <c r="AJ14" s="5">
        <v>44299</v>
      </c>
      <c r="AK14" s="4">
        <f t="shared" si="0"/>
        <v>1200230</v>
      </c>
      <c r="AL14" s="4">
        <f t="shared" si="1"/>
        <v>267793</v>
      </c>
    </row>
    <row r="15" spans="1:38">
      <c r="A15" s="8">
        <v>44301</v>
      </c>
      <c r="B15" s="7">
        <v>2590</v>
      </c>
      <c r="C15" s="7">
        <v>2593.5500489999999</v>
      </c>
      <c r="D15" s="7">
        <v>2537</v>
      </c>
      <c r="E15" s="7">
        <v>2587.6999510000001</v>
      </c>
      <c r="F15" s="7">
        <v>2571.9160160000001</v>
      </c>
      <c r="G15" s="7">
        <v>1209829</v>
      </c>
      <c r="H15" s="7">
        <v>2844</v>
      </c>
      <c r="I15" s="7">
        <v>2952.9499510000001</v>
      </c>
      <c r="J15" s="7">
        <v>2828.1000979999999</v>
      </c>
      <c r="K15" s="7">
        <v>2928.8999020000001</v>
      </c>
      <c r="L15" s="7">
        <v>2928.8999020000001</v>
      </c>
      <c r="M15" s="7">
        <v>377544</v>
      </c>
      <c r="X15" s="7"/>
      <c r="Y15" s="7"/>
      <c r="AJ15" s="5">
        <v>44301</v>
      </c>
      <c r="AK15" s="4">
        <f t="shared" si="0"/>
        <v>1209829</v>
      </c>
      <c r="AL15" s="4">
        <f t="shared" si="1"/>
        <v>377544</v>
      </c>
    </row>
    <row r="16" spans="1:38">
      <c r="A16" s="8">
        <v>44302</v>
      </c>
      <c r="B16" s="7">
        <v>2587.6000979999999</v>
      </c>
      <c r="C16" s="7">
        <v>2693.5</v>
      </c>
      <c r="D16" s="7">
        <v>2581.6999510000001</v>
      </c>
      <c r="E16" s="7">
        <v>2663.6999510000001</v>
      </c>
      <c r="F16" s="7">
        <v>2647.452393</v>
      </c>
      <c r="G16" s="7">
        <v>2760777</v>
      </c>
      <c r="H16" s="7">
        <v>2947</v>
      </c>
      <c r="I16" s="7">
        <v>2980</v>
      </c>
      <c r="J16" s="7">
        <v>2902</v>
      </c>
      <c r="K16" s="7">
        <v>2919.8999020000001</v>
      </c>
      <c r="L16" s="7">
        <v>2919.8999020000001</v>
      </c>
      <c r="M16" s="7">
        <v>334483</v>
      </c>
      <c r="X16" s="7"/>
      <c r="Y16" s="7"/>
      <c r="AJ16" s="5">
        <v>44302</v>
      </c>
      <c r="AK16" s="4">
        <f t="shared" si="0"/>
        <v>2760777</v>
      </c>
      <c r="AL16" s="4">
        <f t="shared" si="1"/>
        <v>334483</v>
      </c>
    </row>
    <row r="17" spans="1:38">
      <c r="A17" s="8">
        <v>44305</v>
      </c>
      <c r="B17" s="7">
        <v>2650</v>
      </c>
      <c r="C17" s="7">
        <v>2650</v>
      </c>
      <c r="D17" s="7">
        <v>2566.8500979999999</v>
      </c>
      <c r="E17" s="7">
        <v>2571.8999020000001</v>
      </c>
      <c r="F17" s="7">
        <v>2556.2121579999998</v>
      </c>
      <c r="G17" s="7">
        <v>1552036</v>
      </c>
      <c r="H17" s="7">
        <v>2860.4499510000001</v>
      </c>
      <c r="I17" s="7">
        <v>2869.5</v>
      </c>
      <c r="J17" s="7">
        <v>2820.25</v>
      </c>
      <c r="K17" s="7">
        <v>2850.75</v>
      </c>
      <c r="L17" s="7">
        <v>2850.75</v>
      </c>
      <c r="M17" s="7">
        <v>267692</v>
      </c>
      <c r="X17" s="7"/>
      <c r="Y17" s="7"/>
      <c r="AJ17" s="5">
        <v>44305</v>
      </c>
      <c r="AK17" s="4">
        <f t="shared" si="0"/>
        <v>1552036</v>
      </c>
      <c r="AL17" s="4">
        <f t="shared" ref="AL17:AL18" si="2">INDEX($A:$M,MATCH(AJ17,$A:$A,0),MATCH($AL$1,$A$1:$M$1,0))</f>
        <v>267692</v>
      </c>
    </row>
    <row r="18" spans="1:38">
      <c r="A18" s="8">
        <v>44306</v>
      </c>
      <c r="B18" s="7">
        <v>2600</v>
      </c>
      <c r="C18" s="7">
        <v>2604.6999510000001</v>
      </c>
      <c r="D18" s="7">
        <v>2528.8000489999999</v>
      </c>
      <c r="E18" s="7">
        <v>2553.6499020000001</v>
      </c>
      <c r="F18" s="7">
        <v>2538.0734859999998</v>
      </c>
      <c r="G18" s="7">
        <v>1489287</v>
      </c>
      <c r="H18" s="7">
        <v>2880</v>
      </c>
      <c r="I18" s="7">
        <v>2889.8000489999999</v>
      </c>
      <c r="J18" s="7">
        <v>2756</v>
      </c>
      <c r="K18" s="7">
        <v>2778.25</v>
      </c>
      <c r="L18" s="7">
        <v>2778.25</v>
      </c>
      <c r="M18" s="7">
        <v>451846</v>
      </c>
      <c r="X18" s="7"/>
      <c r="Y18" s="7"/>
      <c r="AJ18" s="5">
        <v>44306</v>
      </c>
      <c r="AK18" s="4">
        <f t="shared" si="0"/>
        <v>1489287</v>
      </c>
      <c r="AL18" s="4">
        <f t="shared" si="2"/>
        <v>451846</v>
      </c>
    </row>
    <row r="19" spans="1:38">
      <c r="A19" s="8">
        <v>44308</v>
      </c>
      <c r="B19" s="7">
        <v>2555.6499020000001</v>
      </c>
      <c r="C19" s="7">
        <v>2557</v>
      </c>
      <c r="D19" s="7">
        <v>2488</v>
      </c>
      <c r="E19" s="7">
        <v>2511.25</v>
      </c>
      <c r="F19" s="7">
        <v>2495.9321289999998</v>
      </c>
      <c r="G19" s="7">
        <v>1690758</v>
      </c>
      <c r="H19" s="7">
        <v>2785</v>
      </c>
      <c r="I19" s="7">
        <v>2792.8500979999999</v>
      </c>
      <c r="J19" s="7">
        <v>2699</v>
      </c>
      <c r="K19" s="7">
        <v>2717.6000979999999</v>
      </c>
      <c r="L19" s="7">
        <v>2717.6000979999999</v>
      </c>
      <c r="M19" s="7">
        <v>913846</v>
      </c>
      <c r="X19" s="6" t="s">
        <v>14</v>
      </c>
      <c r="Y19" s="6">
        <f>INDEX($A:$M,MATCH(A249,$A:$A,0),MATCH($R$4&amp;" "&amp;X19,$A$1:$M$1,0))</f>
        <v>2969.5</v>
      </c>
      <c r="AJ19" s="5">
        <v>44308</v>
      </c>
      <c r="AK19" s="4">
        <f t="shared" si="0"/>
        <v>1690758</v>
      </c>
      <c r="AL19" s="4">
        <f t="shared" ref="AL19:AL82" si="3">INDEX($A:$M,MATCH(AJ19,$A:$A,0),MATCH($AL$1,$A$1:$M$1,0))</f>
        <v>913846</v>
      </c>
    </row>
    <row r="20" spans="1:38">
      <c r="A20" s="8">
        <v>44309</v>
      </c>
      <c r="B20" s="7">
        <v>2527.1000979999999</v>
      </c>
      <c r="C20" s="7">
        <v>2565</v>
      </c>
      <c r="D20" s="7">
        <v>2496.1999510000001</v>
      </c>
      <c r="E20" s="7">
        <v>2517.9499510000001</v>
      </c>
      <c r="F20" s="7">
        <v>2502.5913089999999</v>
      </c>
      <c r="G20" s="7">
        <v>1614593</v>
      </c>
      <c r="H20" s="7">
        <v>2709</v>
      </c>
      <c r="I20" s="7">
        <v>2743.8999020000001</v>
      </c>
      <c r="J20" s="7">
        <v>2676.3999020000001</v>
      </c>
      <c r="K20" s="7">
        <v>2713.6999510000001</v>
      </c>
      <c r="L20" s="7">
        <v>2713.6999510000001</v>
      </c>
      <c r="M20" s="7">
        <v>436472</v>
      </c>
      <c r="X20" s="6" t="s">
        <v>15</v>
      </c>
      <c r="Y20" s="6">
        <f>INDEX($A:$M,MATCH(A249,$A:$A,0),MATCH($R$4&amp;" "&amp;X20,$A$1:$M$1,0))</f>
        <v>2950.5500489999999</v>
      </c>
      <c r="AJ20" s="5">
        <v>44309</v>
      </c>
      <c r="AK20" s="4">
        <f t="shared" si="0"/>
        <v>1614593</v>
      </c>
      <c r="AL20" s="4">
        <f t="shared" si="3"/>
        <v>436472</v>
      </c>
    </row>
    <row r="21" spans="1:38">
      <c r="A21" s="8">
        <v>44312</v>
      </c>
      <c r="B21" s="7">
        <v>2530</v>
      </c>
      <c r="C21" s="7">
        <v>2575</v>
      </c>
      <c r="D21" s="7">
        <v>2530</v>
      </c>
      <c r="E21" s="7">
        <v>2557.8999020000001</v>
      </c>
      <c r="F21" s="7">
        <v>2542.297607</v>
      </c>
      <c r="G21" s="7">
        <v>1103980</v>
      </c>
      <c r="H21" s="7">
        <v>2729.8999020000001</v>
      </c>
      <c r="I21" s="7">
        <v>2819.3999020000001</v>
      </c>
      <c r="J21" s="7">
        <v>2719.1499020000001</v>
      </c>
      <c r="K21" s="7">
        <v>2808.25</v>
      </c>
      <c r="L21" s="7">
        <v>2808.25</v>
      </c>
      <c r="M21" s="7">
        <v>476865</v>
      </c>
      <c r="X21" s="6" t="s">
        <v>16</v>
      </c>
      <c r="Y21" s="6">
        <f>INDEX($A:$M,MATCH(A249,$A:$A,0),MATCH($R$4&amp;" "&amp;X21,$A$1:$M$1,0))</f>
        <v>3038.9499510000001</v>
      </c>
      <c r="AJ21" s="5">
        <v>44312</v>
      </c>
      <c r="AK21" s="4">
        <f t="shared" si="0"/>
        <v>1103980</v>
      </c>
      <c r="AL21" s="4">
        <f t="shared" si="3"/>
        <v>476865</v>
      </c>
    </row>
    <row r="22" spans="1:38">
      <c r="A22" s="8">
        <v>44313</v>
      </c>
      <c r="B22" s="7">
        <v>2545</v>
      </c>
      <c r="C22" s="7">
        <v>2579.8999020000001</v>
      </c>
      <c r="D22" s="7">
        <v>2534</v>
      </c>
      <c r="E22" s="7">
        <v>2574.3500979999999</v>
      </c>
      <c r="F22" s="7">
        <v>2558.647461</v>
      </c>
      <c r="G22" s="7">
        <v>866331</v>
      </c>
      <c r="H22" s="7">
        <v>2815</v>
      </c>
      <c r="I22" s="7">
        <v>2865</v>
      </c>
      <c r="J22" s="7">
        <v>2810</v>
      </c>
      <c r="K22" s="7">
        <v>2826.9499510000001</v>
      </c>
      <c r="L22" s="7">
        <v>2826.9499510000001</v>
      </c>
      <c r="M22" s="7">
        <v>394477</v>
      </c>
      <c r="X22" s="6" t="s">
        <v>17</v>
      </c>
      <c r="Y22" s="6">
        <f>MIN(INDEX(A:M,0,MATCH(R4&amp;" "&amp;X20,A1:M1,0)))</f>
        <v>2392</v>
      </c>
      <c r="AJ22" s="5">
        <v>44313</v>
      </c>
      <c r="AK22" s="4">
        <f t="shared" si="0"/>
        <v>866331</v>
      </c>
      <c r="AL22" s="4">
        <f t="shared" si="3"/>
        <v>394477</v>
      </c>
    </row>
    <row r="23" spans="1:38">
      <c r="A23" s="8">
        <v>44314</v>
      </c>
      <c r="B23" s="7">
        <v>2588</v>
      </c>
      <c r="C23" s="7">
        <v>2620.25</v>
      </c>
      <c r="D23" s="7">
        <v>2575</v>
      </c>
      <c r="E23" s="7">
        <v>2614.5500489999999</v>
      </c>
      <c r="F23" s="7">
        <v>2598.6020509999998</v>
      </c>
      <c r="G23" s="7">
        <v>1065561</v>
      </c>
      <c r="H23" s="7">
        <v>2865</v>
      </c>
      <c r="I23" s="7">
        <v>2953.6999510000001</v>
      </c>
      <c r="J23" s="7">
        <v>2850.9499510000001</v>
      </c>
      <c r="K23" s="7">
        <v>2936.8000489999999</v>
      </c>
      <c r="L23" s="7">
        <v>2936.8000489999999</v>
      </c>
      <c r="M23" s="7">
        <v>542978</v>
      </c>
      <c r="X23" s="6" t="s">
        <v>18</v>
      </c>
      <c r="Y23" s="6">
        <f>MAX(INDEX(A:M,0,MATCH(R4&amp;" "&amp;X21,A1:M1,0)))</f>
        <v>3590</v>
      </c>
      <c r="AJ23" s="5">
        <v>44314</v>
      </c>
      <c r="AK23" s="4">
        <f t="shared" si="0"/>
        <v>1065561</v>
      </c>
      <c r="AL23" s="4">
        <f t="shared" si="3"/>
        <v>542978</v>
      </c>
    </row>
    <row r="24" spans="1:38">
      <c r="A24" s="8">
        <v>44315</v>
      </c>
      <c r="B24" s="7">
        <v>2630</v>
      </c>
      <c r="C24" s="7">
        <v>2642</v>
      </c>
      <c r="D24" s="7">
        <v>2570</v>
      </c>
      <c r="E24" s="7">
        <v>2613.4499510000001</v>
      </c>
      <c r="F24" s="7">
        <v>2597.508789</v>
      </c>
      <c r="G24" s="7">
        <v>1295346</v>
      </c>
      <c r="H24" s="7">
        <v>2960</v>
      </c>
      <c r="I24" s="7">
        <v>2988</v>
      </c>
      <c r="J24" s="7">
        <v>2880</v>
      </c>
      <c r="K24" s="7">
        <v>2906.3500979999999</v>
      </c>
      <c r="L24" s="7">
        <v>2906.3500979999999</v>
      </c>
      <c r="M24" s="7">
        <v>296752</v>
      </c>
      <c r="AJ24" s="5">
        <v>44315</v>
      </c>
      <c r="AK24" s="4">
        <f t="shared" si="0"/>
        <v>1295346</v>
      </c>
      <c r="AL24" s="4">
        <f t="shared" si="3"/>
        <v>296752</v>
      </c>
    </row>
    <row r="25" spans="1:38">
      <c r="A25" s="8">
        <v>44316</v>
      </c>
      <c r="B25" s="7">
        <v>2595</v>
      </c>
      <c r="C25" s="7">
        <v>2605.8000489999999</v>
      </c>
      <c r="D25" s="7">
        <v>2524.0500489999999</v>
      </c>
      <c r="E25" s="7">
        <v>2536.3999020000001</v>
      </c>
      <c r="F25" s="7">
        <v>2520.928711</v>
      </c>
      <c r="G25" s="7">
        <v>1384907</v>
      </c>
      <c r="H25" s="7">
        <v>2889.8000489999999</v>
      </c>
      <c r="I25" s="7">
        <v>2931.8999020000001</v>
      </c>
      <c r="J25" s="7">
        <v>2818.8999020000001</v>
      </c>
      <c r="K25" s="7">
        <v>2852.8999020000001</v>
      </c>
      <c r="L25" s="7">
        <v>2852.8999020000001</v>
      </c>
      <c r="M25" s="7">
        <v>322948</v>
      </c>
      <c r="AJ25" s="5">
        <v>44316</v>
      </c>
      <c r="AK25" s="4">
        <f t="shared" si="0"/>
        <v>1384907</v>
      </c>
      <c r="AL25" s="4">
        <f t="shared" si="3"/>
        <v>322948</v>
      </c>
    </row>
    <row r="26" spans="1:38">
      <c r="A26" s="8">
        <v>44319</v>
      </c>
      <c r="B26" s="7">
        <v>2510</v>
      </c>
      <c r="C26" s="7">
        <v>2595.1000979999999</v>
      </c>
      <c r="D26" s="7">
        <v>2505.6000979999999</v>
      </c>
      <c r="E26" s="7">
        <v>2582.1499020000001</v>
      </c>
      <c r="F26" s="7">
        <v>2566.399414</v>
      </c>
      <c r="G26" s="7">
        <v>1034774</v>
      </c>
      <c r="H26" s="7">
        <v>2845</v>
      </c>
      <c r="I26" s="7">
        <v>2911</v>
      </c>
      <c r="J26" s="7">
        <v>2822.8999020000001</v>
      </c>
      <c r="K26" s="7">
        <v>2898.6499020000001</v>
      </c>
      <c r="L26" s="7">
        <v>2898.6499020000001</v>
      </c>
      <c r="M26" s="7">
        <v>232238</v>
      </c>
      <c r="AJ26" s="5">
        <v>44319</v>
      </c>
      <c r="AK26" s="4">
        <f t="shared" si="0"/>
        <v>1034774</v>
      </c>
      <c r="AL26" s="4">
        <f t="shared" si="3"/>
        <v>232238</v>
      </c>
    </row>
    <row r="27" spans="1:38">
      <c r="A27" s="8">
        <v>44320</v>
      </c>
      <c r="B27" s="7">
        <v>2605</v>
      </c>
      <c r="C27" s="7">
        <v>2617.9499510000001</v>
      </c>
      <c r="D27" s="7">
        <v>2571.5500489999999</v>
      </c>
      <c r="E27" s="7">
        <v>2587.1499020000001</v>
      </c>
      <c r="F27" s="7">
        <v>2571.3691410000001</v>
      </c>
      <c r="G27" s="7">
        <v>1058140</v>
      </c>
      <c r="H27" s="7">
        <v>2908</v>
      </c>
      <c r="I27" s="7">
        <v>2934.75</v>
      </c>
      <c r="J27" s="7">
        <v>2845</v>
      </c>
      <c r="K27" s="7">
        <v>2858.3999020000001</v>
      </c>
      <c r="L27" s="7">
        <v>2858.3999020000001</v>
      </c>
      <c r="M27" s="7">
        <v>239282</v>
      </c>
      <c r="AJ27" s="5">
        <v>44320</v>
      </c>
      <c r="AK27" s="4">
        <f t="shared" si="0"/>
        <v>1058140</v>
      </c>
      <c r="AL27" s="4">
        <f t="shared" si="3"/>
        <v>239282</v>
      </c>
    </row>
    <row r="28" spans="1:38">
      <c r="A28" s="8">
        <v>44321</v>
      </c>
      <c r="B28" s="7">
        <v>2617</v>
      </c>
      <c r="C28" s="7">
        <v>2617</v>
      </c>
      <c r="D28" s="7">
        <v>2546.1000979999999</v>
      </c>
      <c r="E28" s="7">
        <v>2567.6499020000001</v>
      </c>
      <c r="F28" s="7">
        <v>2551.9882809999999</v>
      </c>
      <c r="G28" s="7">
        <v>1220186</v>
      </c>
      <c r="H28" s="7">
        <v>2878.6999510000001</v>
      </c>
      <c r="I28" s="7">
        <v>2889.6000979999999</v>
      </c>
      <c r="J28" s="7">
        <v>2855</v>
      </c>
      <c r="K28" s="7">
        <v>2874.3999020000001</v>
      </c>
      <c r="L28" s="7">
        <v>2874.3999020000001</v>
      </c>
      <c r="M28" s="7">
        <v>136956</v>
      </c>
      <c r="AJ28" s="5">
        <v>44321</v>
      </c>
      <c r="AK28" s="4">
        <f t="shared" si="0"/>
        <v>1220186</v>
      </c>
      <c r="AL28" s="4">
        <f t="shared" si="3"/>
        <v>136956</v>
      </c>
    </row>
    <row r="29" spans="1:38">
      <c r="A29" s="8">
        <v>44322</v>
      </c>
      <c r="B29" s="7">
        <v>2579.8500979999999</v>
      </c>
      <c r="C29" s="7">
        <v>2581.8500979999999</v>
      </c>
      <c r="D29" s="7">
        <v>2528</v>
      </c>
      <c r="E29" s="7">
        <v>2549.0500489999999</v>
      </c>
      <c r="F29" s="7">
        <v>2533.5014649999998</v>
      </c>
      <c r="G29" s="7">
        <v>1518119</v>
      </c>
      <c r="H29" s="7">
        <v>2874.9499510000001</v>
      </c>
      <c r="I29" s="7">
        <v>2895</v>
      </c>
      <c r="J29" s="7">
        <v>2850.5</v>
      </c>
      <c r="K29" s="7">
        <v>2878.1499020000001</v>
      </c>
      <c r="L29" s="7">
        <v>2878.1499020000001</v>
      </c>
      <c r="M29" s="7">
        <v>158581</v>
      </c>
      <c r="AJ29" s="5">
        <v>44322</v>
      </c>
      <c r="AK29" s="4">
        <f t="shared" si="0"/>
        <v>1518119</v>
      </c>
      <c r="AL29" s="4">
        <f t="shared" si="3"/>
        <v>158581</v>
      </c>
    </row>
    <row r="30" spans="1:38">
      <c r="A30" s="8">
        <v>44323</v>
      </c>
      <c r="B30" s="7">
        <v>2555</v>
      </c>
      <c r="C30" s="7">
        <v>2590</v>
      </c>
      <c r="D30" s="7">
        <v>2541.5</v>
      </c>
      <c r="E30" s="7">
        <v>2551.6499020000001</v>
      </c>
      <c r="F30" s="7">
        <v>2536.085693</v>
      </c>
      <c r="G30" s="7">
        <v>1416102</v>
      </c>
      <c r="H30" s="7">
        <v>2880</v>
      </c>
      <c r="I30" s="7">
        <v>2955</v>
      </c>
      <c r="J30" s="7">
        <v>2855.5</v>
      </c>
      <c r="K30" s="7">
        <v>2895.5</v>
      </c>
      <c r="L30" s="7">
        <v>2895.5</v>
      </c>
      <c r="M30" s="7">
        <v>365600</v>
      </c>
      <c r="AJ30" s="5">
        <v>44323</v>
      </c>
      <c r="AK30" s="4">
        <f t="shared" si="0"/>
        <v>1416102</v>
      </c>
      <c r="AL30" s="4">
        <f t="shared" si="3"/>
        <v>365600</v>
      </c>
    </row>
    <row r="31" spans="1:38">
      <c r="A31" s="8">
        <v>44326</v>
      </c>
      <c r="B31" s="7">
        <v>2589</v>
      </c>
      <c r="C31" s="7">
        <v>2589</v>
      </c>
      <c r="D31" s="7">
        <v>2542.1499020000001</v>
      </c>
      <c r="E31" s="7">
        <v>2556.9499510000001</v>
      </c>
      <c r="F31" s="7">
        <v>2541.3532709999999</v>
      </c>
      <c r="G31" s="7">
        <v>1526814</v>
      </c>
      <c r="H31" s="7">
        <v>2925</v>
      </c>
      <c r="I31" s="7">
        <v>2960</v>
      </c>
      <c r="J31" s="7">
        <v>2840</v>
      </c>
      <c r="K31" s="7">
        <v>2852.4499510000001</v>
      </c>
      <c r="L31" s="7">
        <v>2852.4499510000001</v>
      </c>
      <c r="M31" s="7">
        <v>771218</v>
      </c>
      <c r="AJ31" s="5">
        <v>44326</v>
      </c>
      <c r="AK31" s="4">
        <f t="shared" si="0"/>
        <v>1526814</v>
      </c>
      <c r="AL31" s="4">
        <f t="shared" si="3"/>
        <v>771218</v>
      </c>
    </row>
    <row r="32" spans="1:38">
      <c r="A32" s="8">
        <v>44327</v>
      </c>
      <c r="B32" s="7">
        <v>2533</v>
      </c>
      <c r="C32" s="7">
        <v>2562</v>
      </c>
      <c r="D32" s="7">
        <v>2521.3000489999999</v>
      </c>
      <c r="E32" s="7">
        <v>2556.25</v>
      </c>
      <c r="F32" s="7">
        <v>2540.6577149999998</v>
      </c>
      <c r="G32" s="7">
        <v>1168363</v>
      </c>
      <c r="H32" s="7">
        <v>2850</v>
      </c>
      <c r="I32" s="7">
        <v>2884.6000979999999</v>
      </c>
      <c r="J32" s="7">
        <v>2825</v>
      </c>
      <c r="K32" s="7">
        <v>2850.5500489999999</v>
      </c>
      <c r="L32" s="7">
        <v>2850.5500489999999</v>
      </c>
      <c r="M32" s="7">
        <v>323511</v>
      </c>
      <c r="AJ32" s="5">
        <v>44327</v>
      </c>
      <c r="AK32" s="4">
        <f t="shared" si="0"/>
        <v>1168363</v>
      </c>
      <c r="AL32" s="4">
        <f t="shared" si="3"/>
        <v>323511</v>
      </c>
    </row>
    <row r="33" spans="1:38">
      <c r="A33" s="8">
        <v>44328</v>
      </c>
      <c r="B33" s="7">
        <v>2577</v>
      </c>
      <c r="C33" s="7">
        <v>2588.9499510000001</v>
      </c>
      <c r="D33" s="7">
        <v>2530</v>
      </c>
      <c r="E33" s="7">
        <v>2556.1999510000001</v>
      </c>
      <c r="F33" s="7">
        <v>2540.6079100000002</v>
      </c>
      <c r="G33" s="7">
        <v>2085630</v>
      </c>
      <c r="H33" s="7">
        <v>2850.5500489999999</v>
      </c>
      <c r="I33" s="7">
        <v>2869.9499510000001</v>
      </c>
      <c r="J33" s="7">
        <v>2827.5</v>
      </c>
      <c r="K33" s="7">
        <v>2856.1499020000001</v>
      </c>
      <c r="L33" s="7">
        <v>2856.1499020000001</v>
      </c>
      <c r="M33" s="7">
        <v>246319</v>
      </c>
      <c r="AJ33" s="5">
        <v>44328</v>
      </c>
      <c r="AK33" s="4">
        <f t="shared" si="0"/>
        <v>2085630</v>
      </c>
      <c r="AL33" s="4">
        <f t="shared" si="3"/>
        <v>246319</v>
      </c>
    </row>
    <row r="34" spans="1:38">
      <c r="A34" s="8">
        <v>44330</v>
      </c>
      <c r="B34" s="7">
        <v>2620</v>
      </c>
      <c r="C34" s="7">
        <v>2835.25</v>
      </c>
      <c r="D34" s="7">
        <v>2601.5500489999999</v>
      </c>
      <c r="E34" s="7">
        <v>2774.5</v>
      </c>
      <c r="F34" s="7">
        <v>2757.5764159999999</v>
      </c>
      <c r="G34" s="7">
        <v>10543708</v>
      </c>
      <c r="H34" s="7">
        <v>2874</v>
      </c>
      <c r="I34" s="7">
        <v>2874</v>
      </c>
      <c r="J34" s="7">
        <v>2830</v>
      </c>
      <c r="K34" s="7">
        <v>2844.6499020000001</v>
      </c>
      <c r="L34" s="7">
        <v>2844.6499020000001</v>
      </c>
      <c r="M34" s="7">
        <v>227259</v>
      </c>
      <c r="AJ34" s="5">
        <v>44330</v>
      </c>
      <c r="AK34" s="4">
        <f t="shared" si="0"/>
        <v>10543708</v>
      </c>
      <c r="AL34" s="4">
        <f t="shared" si="3"/>
        <v>227259</v>
      </c>
    </row>
    <row r="35" spans="1:38">
      <c r="A35" s="8">
        <v>44333</v>
      </c>
      <c r="B35" s="7">
        <v>2782</v>
      </c>
      <c r="C35" s="7">
        <v>2824.1999510000001</v>
      </c>
      <c r="D35" s="7">
        <v>2747.5500489999999</v>
      </c>
      <c r="E35" s="7">
        <v>2782.75</v>
      </c>
      <c r="F35" s="7">
        <v>2765.7761230000001</v>
      </c>
      <c r="G35" s="7">
        <v>2134352</v>
      </c>
      <c r="H35" s="7">
        <v>2864</v>
      </c>
      <c r="I35" s="7">
        <v>2907.8999020000001</v>
      </c>
      <c r="J35" s="7">
        <v>2840.3000489999999</v>
      </c>
      <c r="K35" s="7">
        <v>2898.6999510000001</v>
      </c>
      <c r="L35" s="7">
        <v>2898.6999510000001</v>
      </c>
      <c r="M35" s="7">
        <v>449529</v>
      </c>
      <c r="AJ35" s="5">
        <v>44333</v>
      </c>
      <c r="AK35" s="4">
        <f t="shared" si="0"/>
        <v>2134352</v>
      </c>
      <c r="AL35" s="4">
        <f t="shared" si="3"/>
        <v>449529</v>
      </c>
    </row>
    <row r="36" spans="1:38">
      <c r="A36" s="8">
        <v>44334</v>
      </c>
      <c r="B36" s="7">
        <v>2797</v>
      </c>
      <c r="C36" s="7">
        <v>2845</v>
      </c>
      <c r="D36" s="7">
        <v>2789</v>
      </c>
      <c r="E36" s="7">
        <v>2821.8000489999999</v>
      </c>
      <c r="F36" s="7">
        <v>2804.588135</v>
      </c>
      <c r="G36" s="7">
        <v>1328605</v>
      </c>
      <c r="H36" s="7">
        <v>2920</v>
      </c>
      <c r="I36" s="7">
        <v>3080</v>
      </c>
      <c r="J36" s="7">
        <v>2910.75</v>
      </c>
      <c r="K36" s="7">
        <v>3056.3000489999999</v>
      </c>
      <c r="L36" s="7">
        <v>3056.3000489999999</v>
      </c>
      <c r="M36" s="7">
        <v>1022329</v>
      </c>
      <c r="AJ36" s="5">
        <v>44334</v>
      </c>
      <c r="AK36" s="4">
        <f t="shared" si="0"/>
        <v>1328605</v>
      </c>
      <c r="AL36" s="4">
        <f t="shared" si="3"/>
        <v>1022329</v>
      </c>
    </row>
    <row r="37" spans="1:38">
      <c r="A37" s="8">
        <v>44335</v>
      </c>
      <c r="B37" s="7">
        <v>2805.1499020000001</v>
      </c>
      <c r="C37" s="7">
        <v>2849</v>
      </c>
      <c r="D37" s="7">
        <v>2798.6499020000001</v>
      </c>
      <c r="E37" s="7">
        <v>2815.8500979999999</v>
      </c>
      <c r="F37" s="7">
        <v>2798.6743160000001</v>
      </c>
      <c r="G37" s="7">
        <v>1219067</v>
      </c>
      <c r="H37" s="7">
        <v>3069</v>
      </c>
      <c r="I37" s="7">
        <v>3090.9499510000001</v>
      </c>
      <c r="J37" s="7">
        <v>3010.1000979999999</v>
      </c>
      <c r="K37" s="7">
        <v>3027.8999020000001</v>
      </c>
      <c r="L37" s="7">
        <v>3027.8999020000001</v>
      </c>
      <c r="M37" s="7">
        <v>683428</v>
      </c>
      <c r="AJ37" s="5">
        <v>44335</v>
      </c>
      <c r="AK37" s="4">
        <f t="shared" si="0"/>
        <v>1219067</v>
      </c>
      <c r="AL37" s="4">
        <f t="shared" si="3"/>
        <v>683428</v>
      </c>
    </row>
    <row r="38" spans="1:38">
      <c r="A38" s="8">
        <v>44336</v>
      </c>
      <c r="B38" s="7">
        <v>2814</v>
      </c>
      <c r="C38" s="7">
        <v>2845</v>
      </c>
      <c r="D38" s="7">
        <v>2778.5</v>
      </c>
      <c r="E38" s="7">
        <v>2794.1000979999999</v>
      </c>
      <c r="F38" s="7">
        <v>2777.0571289999998</v>
      </c>
      <c r="G38" s="7">
        <v>1211975</v>
      </c>
      <c r="H38" s="7">
        <v>3055</v>
      </c>
      <c r="I38" s="7">
        <v>3055</v>
      </c>
      <c r="J38" s="7">
        <v>3001</v>
      </c>
      <c r="K38" s="7">
        <v>3026.6000979999999</v>
      </c>
      <c r="L38" s="7">
        <v>3026.6000979999999</v>
      </c>
      <c r="M38" s="7">
        <v>352477</v>
      </c>
      <c r="AJ38" s="5">
        <v>44336</v>
      </c>
      <c r="AK38" s="4">
        <f t="shared" si="0"/>
        <v>1211975</v>
      </c>
      <c r="AL38" s="4">
        <f t="shared" si="3"/>
        <v>352477</v>
      </c>
    </row>
    <row r="39" spans="1:38">
      <c r="A39" s="8">
        <v>44337</v>
      </c>
      <c r="B39" s="7">
        <v>2807</v>
      </c>
      <c r="C39" s="7">
        <v>2854</v>
      </c>
      <c r="D39" s="7">
        <v>2795</v>
      </c>
      <c r="E39" s="7">
        <v>2832.5</v>
      </c>
      <c r="F39" s="7">
        <v>2815.2226559999999</v>
      </c>
      <c r="G39" s="7">
        <v>1328308</v>
      </c>
      <c r="H39" s="7">
        <v>3041</v>
      </c>
      <c r="I39" s="7">
        <v>3070</v>
      </c>
      <c r="J39" s="7">
        <v>3013</v>
      </c>
      <c r="K39" s="7">
        <v>3034.1499020000001</v>
      </c>
      <c r="L39" s="7">
        <v>3034.1499020000001</v>
      </c>
      <c r="M39" s="7">
        <v>375397</v>
      </c>
      <c r="AJ39" s="5">
        <v>44337</v>
      </c>
      <c r="AK39" s="4">
        <f t="shared" si="0"/>
        <v>1328308</v>
      </c>
      <c r="AL39" s="4">
        <f t="shared" si="3"/>
        <v>375397</v>
      </c>
    </row>
    <row r="40" spans="1:38">
      <c r="A40" s="8">
        <v>44340</v>
      </c>
      <c r="B40" s="7">
        <v>2846</v>
      </c>
      <c r="C40" s="7">
        <v>2849</v>
      </c>
      <c r="D40" s="7">
        <v>2808.1999510000001</v>
      </c>
      <c r="E40" s="7">
        <v>2819.1999510000001</v>
      </c>
      <c r="F40" s="7">
        <v>2802.0036620000001</v>
      </c>
      <c r="G40" s="7">
        <v>813091</v>
      </c>
      <c r="H40" s="7">
        <v>3046</v>
      </c>
      <c r="I40" s="7">
        <v>3064.6999510000001</v>
      </c>
      <c r="J40" s="7">
        <v>3020</v>
      </c>
      <c r="K40" s="7">
        <v>3040.4499510000001</v>
      </c>
      <c r="L40" s="7">
        <v>3040.4499510000001</v>
      </c>
      <c r="M40" s="7">
        <v>236828</v>
      </c>
      <c r="AJ40" s="5">
        <v>44340</v>
      </c>
      <c r="AK40" s="4">
        <f t="shared" si="0"/>
        <v>813091</v>
      </c>
      <c r="AL40" s="4">
        <f t="shared" si="3"/>
        <v>236828</v>
      </c>
    </row>
    <row r="41" spans="1:38">
      <c r="A41" s="8">
        <v>44341</v>
      </c>
      <c r="B41" s="7">
        <v>2836.8999020000001</v>
      </c>
      <c r="C41" s="7">
        <v>2922.6499020000001</v>
      </c>
      <c r="D41" s="7">
        <v>2822.75</v>
      </c>
      <c r="E41" s="7">
        <v>2914.3999020000001</v>
      </c>
      <c r="F41" s="7">
        <v>2896.623047</v>
      </c>
      <c r="G41" s="7">
        <v>2730112</v>
      </c>
      <c r="H41" s="7">
        <v>3055</v>
      </c>
      <c r="I41" s="7">
        <v>3123</v>
      </c>
      <c r="J41" s="7">
        <v>3053</v>
      </c>
      <c r="K41" s="7">
        <v>3103.8500979999999</v>
      </c>
      <c r="L41" s="7">
        <v>3103.8500979999999</v>
      </c>
      <c r="M41" s="7">
        <v>455042</v>
      </c>
      <c r="AJ41" s="5">
        <v>44341</v>
      </c>
      <c r="AK41" s="4">
        <f t="shared" si="0"/>
        <v>2730112</v>
      </c>
      <c r="AL41" s="4">
        <f t="shared" si="3"/>
        <v>455042</v>
      </c>
    </row>
    <row r="42" spans="1:38">
      <c r="A42" s="8">
        <v>44342</v>
      </c>
      <c r="B42" s="7">
        <v>2939.8500979999999</v>
      </c>
      <c r="C42" s="7">
        <v>2947.8999020000001</v>
      </c>
      <c r="D42" s="7">
        <v>2910.3999020000001</v>
      </c>
      <c r="E42" s="7">
        <v>2941.6000979999999</v>
      </c>
      <c r="F42" s="7">
        <v>2923.6572270000001</v>
      </c>
      <c r="G42" s="7">
        <v>1250531</v>
      </c>
      <c r="H42" s="7">
        <v>3125</v>
      </c>
      <c r="I42" s="7">
        <v>3135</v>
      </c>
      <c r="J42" s="7">
        <v>3070.4499510000001</v>
      </c>
      <c r="K42" s="7">
        <v>3096.1999510000001</v>
      </c>
      <c r="L42" s="7">
        <v>3096.1999510000001</v>
      </c>
      <c r="M42" s="7">
        <v>284202</v>
      </c>
      <c r="AJ42" s="5">
        <v>44342</v>
      </c>
      <c r="AK42" s="4">
        <f t="shared" si="0"/>
        <v>1250531</v>
      </c>
      <c r="AL42" s="4">
        <f t="shared" si="3"/>
        <v>284202</v>
      </c>
    </row>
    <row r="43" spans="1:38">
      <c r="A43" s="8">
        <v>44343</v>
      </c>
      <c r="B43" s="7">
        <v>2950</v>
      </c>
      <c r="C43" s="7">
        <v>2965</v>
      </c>
      <c r="D43" s="7">
        <v>2902.25</v>
      </c>
      <c r="E43" s="7">
        <v>2949.3500979999999</v>
      </c>
      <c r="F43" s="7">
        <v>2931.360107</v>
      </c>
      <c r="G43" s="7">
        <v>2415085</v>
      </c>
      <c r="H43" s="7">
        <v>3100</v>
      </c>
      <c r="I43" s="7">
        <v>3104.9499510000001</v>
      </c>
      <c r="J43" s="7">
        <v>3008.1000979999999</v>
      </c>
      <c r="K43" s="7">
        <v>3025.5</v>
      </c>
      <c r="L43" s="7">
        <v>3025.5</v>
      </c>
      <c r="M43" s="7">
        <v>433634</v>
      </c>
      <c r="AJ43" s="5">
        <v>44343</v>
      </c>
      <c r="AK43" s="4">
        <f t="shared" si="0"/>
        <v>2415085</v>
      </c>
      <c r="AL43" s="4">
        <f t="shared" si="3"/>
        <v>433634</v>
      </c>
    </row>
    <row r="44" spans="1:38">
      <c r="A44" s="8">
        <v>44344</v>
      </c>
      <c r="B44" s="7">
        <v>2958.1499020000001</v>
      </c>
      <c r="C44" s="7">
        <v>2963.8000489999999</v>
      </c>
      <c r="D44" s="7">
        <v>2931.1499020000001</v>
      </c>
      <c r="E44" s="7">
        <v>2940.6999510000001</v>
      </c>
      <c r="F44" s="7">
        <v>2922.7624510000001</v>
      </c>
      <c r="G44" s="7">
        <v>711383</v>
      </c>
      <c r="H44" s="7">
        <v>3052</v>
      </c>
      <c r="I44" s="7">
        <v>3105.5</v>
      </c>
      <c r="J44" s="7">
        <v>3000</v>
      </c>
      <c r="K44" s="7">
        <v>3022.1000979999999</v>
      </c>
      <c r="L44" s="7">
        <v>3022.1000979999999</v>
      </c>
      <c r="M44" s="7">
        <v>345903</v>
      </c>
      <c r="AJ44" s="5">
        <v>44344</v>
      </c>
      <c r="AK44" s="4">
        <f t="shared" si="0"/>
        <v>711383</v>
      </c>
      <c r="AL44" s="4">
        <f t="shared" si="3"/>
        <v>345903</v>
      </c>
    </row>
    <row r="45" spans="1:38">
      <c r="A45" s="8">
        <v>44347</v>
      </c>
      <c r="B45" s="7">
        <v>2938</v>
      </c>
      <c r="C45" s="7">
        <v>2989.9499510000001</v>
      </c>
      <c r="D45" s="7">
        <v>2936.1000979999999</v>
      </c>
      <c r="E45" s="7">
        <v>2977.5</v>
      </c>
      <c r="F45" s="7">
        <v>2959.3383789999998</v>
      </c>
      <c r="G45" s="7">
        <v>2093635</v>
      </c>
      <c r="H45" s="7">
        <v>3042.5</v>
      </c>
      <c r="I45" s="7">
        <v>3085</v>
      </c>
      <c r="J45" s="7">
        <v>3025</v>
      </c>
      <c r="K45" s="7">
        <v>3069.3999020000001</v>
      </c>
      <c r="L45" s="7">
        <v>3069.3999020000001</v>
      </c>
      <c r="M45" s="7">
        <v>318681</v>
      </c>
      <c r="AJ45" s="5">
        <v>44347</v>
      </c>
      <c r="AK45" s="4">
        <f t="shared" si="0"/>
        <v>2093635</v>
      </c>
      <c r="AL45" s="4">
        <f t="shared" si="3"/>
        <v>318681</v>
      </c>
    </row>
    <row r="46" spans="1:38">
      <c r="A46" s="8">
        <v>44348</v>
      </c>
      <c r="B46" s="7">
        <v>2965</v>
      </c>
      <c r="C46" s="7">
        <v>2982.6000979999999</v>
      </c>
      <c r="D46" s="7">
        <v>2915.1000979999999</v>
      </c>
      <c r="E46" s="7">
        <v>2931</v>
      </c>
      <c r="F46" s="7">
        <v>2913.1218260000001</v>
      </c>
      <c r="G46" s="7">
        <v>1194073</v>
      </c>
      <c r="H46" s="7">
        <v>3071.0500489999999</v>
      </c>
      <c r="I46" s="7">
        <v>3087.9499510000001</v>
      </c>
      <c r="J46" s="7">
        <v>3030.8000489999999</v>
      </c>
      <c r="K46" s="7">
        <v>3044.8000489999999</v>
      </c>
      <c r="L46" s="7">
        <v>3044.8000489999999</v>
      </c>
      <c r="M46" s="7">
        <v>180498</v>
      </c>
      <c r="AJ46" s="5">
        <v>44348</v>
      </c>
      <c r="AK46" s="4">
        <f t="shared" si="0"/>
        <v>1194073</v>
      </c>
      <c r="AL46" s="4">
        <f t="shared" si="3"/>
        <v>180498</v>
      </c>
    </row>
    <row r="47" spans="1:38">
      <c r="A47" s="8">
        <v>44349</v>
      </c>
      <c r="B47" s="7">
        <v>2918.8500979999999</v>
      </c>
      <c r="C47" s="7">
        <v>2933.75</v>
      </c>
      <c r="D47" s="7">
        <v>2877.1499020000001</v>
      </c>
      <c r="E47" s="7">
        <v>2903.6999510000001</v>
      </c>
      <c r="F47" s="7">
        <v>2885.9882809999999</v>
      </c>
      <c r="G47" s="7">
        <v>2067842</v>
      </c>
      <c r="H47" s="7">
        <v>3050</v>
      </c>
      <c r="I47" s="7">
        <v>3093.3000489999999</v>
      </c>
      <c r="J47" s="7">
        <v>3050</v>
      </c>
      <c r="K47" s="7">
        <v>3066.1999510000001</v>
      </c>
      <c r="L47" s="7">
        <v>3066.1999510000001</v>
      </c>
      <c r="M47" s="7">
        <v>236968</v>
      </c>
      <c r="AJ47" s="5">
        <v>44349</v>
      </c>
      <c r="AK47" s="4">
        <f t="shared" si="0"/>
        <v>2067842</v>
      </c>
      <c r="AL47" s="4">
        <f t="shared" si="3"/>
        <v>236968</v>
      </c>
    </row>
    <row r="48" spans="1:38">
      <c r="A48" s="8">
        <v>44350</v>
      </c>
      <c r="B48" s="7">
        <v>2919.6000979999999</v>
      </c>
      <c r="C48" s="7">
        <v>2942</v>
      </c>
      <c r="D48" s="7">
        <v>2904.0500489999999</v>
      </c>
      <c r="E48" s="7">
        <v>2935.3500979999999</v>
      </c>
      <c r="F48" s="7">
        <v>2917.4453130000002</v>
      </c>
      <c r="G48" s="7">
        <v>1404434</v>
      </c>
      <c r="H48" s="7">
        <v>3080</v>
      </c>
      <c r="I48" s="7">
        <v>3200</v>
      </c>
      <c r="J48" s="7">
        <v>3075.3000489999999</v>
      </c>
      <c r="K48" s="7">
        <v>3192.6999510000001</v>
      </c>
      <c r="L48" s="7">
        <v>3192.6999510000001</v>
      </c>
      <c r="M48" s="7">
        <v>820805</v>
      </c>
      <c r="AJ48" s="5">
        <v>44350</v>
      </c>
      <c r="AK48" s="4">
        <f t="shared" si="0"/>
        <v>1404434</v>
      </c>
      <c r="AL48" s="4">
        <f t="shared" si="3"/>
        <v>820805</v>
      </c>
    </row>
    <row r="49" spans="1:38">
      <c r="A49" s="8">
        <v>44351</v>
      </c>
      <c r="B49" s="7">
        <v>2953</v>
      </c>
      <c r="C49" s="7">
        <v>2990</v>
      </c>
      <c r="D49" s="7">
        <v>2908</v>
      </c>
      <c r="E49" s="7">
        <v>2924.8999020000001</v>
      </c>
      <c r="F49" s="7">
        <v>2907.0590820000002</v>
      </c>
      <c r="G49" s="7">
        <v>1509084</v>
      </c>
      <c r="H49" s="7">
        <v>3222</v>
      </c>
      <c r="I49" s="7">
        <v>3257</v>
      </c>
      <c r="J49" s="7">
        <v>3170</v>
      </c>
      <c r="K49" s="7">
        <v>3197</v>
      </c>
      <c r="L49" s="7">
        <v>3197</v>
      </c>
      <c r="M49" s="7">
        <v>393038</v>
      </c>
      <c r="AJ49" s="5">
        <v>44351</v>
      </c>
      <c r="AK49" s="4">
        <f t="shared" si="0"/>
        <v>1509084</v>
      </c>
      <c r="AL49" s="4">
        <f t="shared" si="3"/>
        <v>393038</v>
      </c>
    </row>
    <row r="50" spans="1:38">
      <c r="A50" s="8">
        <v>44354</v>
      </c>
      <c r="B50" s="7">
        <v>2930</v>
      </c>
      <c r="C50" s="7">
        <v>2941</v>
      </c>
      <c r="D50" s="7">
        <v>2903.9499510000001</v>
      </c>
      <c r="E50" s="7">
        <v>2933.1000979999999</v>
      </c>
      <c r="F50" s="7">
        <v>2915.2092290000001</v>
      </c>
      <c r="G50" s="7">
        <v>802415</v>
      </c>
      <c r="H50" s="7">
        <v>3219.9499510000001</v>
      </c>
      <c r="I50" s="7">
        <v>3221.6000979999999</v>
      </c>
      <c r="J50" s="7">
        <v>3175.0500489999999</v>
      </c>
      <c r="K50" s="7">
        <v>3188.9499510000001</v>
      </c>
      <c r="L50" s="7">
        <v>3188.9499510000001</v>
      </c>
      <c r="M50" s="7">
        <v>196757</v>
      </c>
      <c r="AJ50" s="5">
        <v>44354</v>
      </c>
      <c r="AK50" s="4">
        <f t="shared" si="0"/>
        <v>802415</v>
      </c>
      <c r="AL50" s="4">
        <f t="shared" si="3"/>
        <v>196757</v>
      </c>
    </row>
    <row r="51" spans="1:38">
      <c r="A51" s="8">
        <v>44355</v>
      </c>
      <c r="B51" s="7">
        <v>2928</v>
      </c>
      <c r="C51" s="7">
        <v>2944.25</v>
      </c>
      <c r="D51" s="7">
        <v>2907.5</v>
      </c>
      <c r="E51" s="7">
        <v>2926.25</v>
      </c>
      <c r="F51" s="7">
        <v>2908.4008789999998</v>
      </c>
      <c r="G51" s="7">
        <v>762931</v>
      </c>
      <c r="H51" s="7">
        <v>3200</v>
      </c>
      <c r="I51" s="7">
        <v>3210</v>
      </c>
      <c r="J51" s="7">
        <v>3165</v>
      </c>
      <c r="K51" s="7">
        <v>3179.8000489999999</v>
      </c>
      <c r="L51" s="7">
        <v>3179.8000489999999</v>
      </c>
      <c r="M51" s="7">
        <v>171578</v>
      </c>
      <c r="AJ51" s="5">
        <v>44355</v>
      </c>
      <c r="AK51" s="4">
        <f t="shared" si="0"/>
        <v>762931</v>
      </c>
      <c r="AL51" s="4">
        <f t="shared" si="3"/>
        <v>171578</v>
      </c>
    </row>
    <row r="52" spans="1:38">
      <c r="A52" s="8">
        <v>44356</v>
      </c>
      <c r="B52" s="7">
        <v>2930.8000489999999</v>
      </c>
      <c r="C52" s="7">
        <v>2965</v>
      </c>
      <c r="D52" s="7">
        <v>2919.6000979999999</v>
      </c>
      <c r="E52" s="7">
        <v>2943.5500489999999</v>
      </c>
      <c r="F52" s="7">
        <v>2925.5954590000001</v>
      </c>
      <c r="G52" s="7">
        <v>1340352</v>
      </c>
      <c r="H52" s="7">
        <v>3198</v>
      </c>
      <c r="I52" s="7">
        <v>3254.3999020000001</v>
      </c>
      <c r="J52" s="7">
        <v>3160</v>
      </c>
      <c r="K52" s="7">
        <v>3194.6999510000001</v>
      </c>
      <c r="L52" s="7">
        <v>3194.6999510000001</v>
      </c>
      <c r="M52" s="7">
        <v>397348</v>
      </c>
      <c r="AJ52" s="5">
        <v>44356</v>
      </c>
      <c r="AK52" s="4">
        <f t="shared" si="0"/>
        <v>1340352</v>
      </c>
      <c r="AL52" s="4">
        <f t="shared" si="3"/>
        <v>397348</v>
      </c>
    </row>
    <row r="53" spans="1:38">
      <c r="A53" s="8">
        <v>44357</v>
      </c>
      <c r="B53" s="7">
        <v>2945</v>
      </c>
      <c r="C53" s="7">
        <v>2959.3000489999999</v>
      </c>
      <c r="D53" s="7">
        <v>2920.6499020000001</v>
      </c>
      <c r="E53" s="7">
        <v>2950.6000979999999</v>
      </c>
      <c r="F53" s="7">
        <v>2947.1198730000001</v>
      </c>
      <c r="G53" s="7">
        <v>1344559</v>
      </c>
      <c r="H53" s="7">
        <v>3206.8500979999999</v>
      </c>
      <c r="I53" s="7">
        <v>3240</v>
      </c>
      <c r="J53" s="7">
        <v>3181.0500489999999</v>
      </c>
      <c r="K53" s="7">
        <v>3194.5</v>
      </c>
      <c r="L53" s="7">
        <v>3194.5</v>
      </c>
      <c r="M53" s="7">
        <v>236409</v>
      </c>
      <c r="AJ53" s="5">
        <v>44357</v>
      </c>
      <c r="AK53" s="4">
        <f t="shared" si="0"/>
        <v>1344559</v>
      </c>
      <c r="AL53" s="4">
        <f t="shared" si="3"/>
        <v>236409</v>
      </c>
    </row>
    <row r="54" spans="1:38">
      <c r="A54" s="8">
        <v>44358</v>
      </c>
      <c r="B54" s="7">
        <v>2960</v>
      </c>
      <c r="C54" s="7">
        <v>2971.6000979999999</v>
      </c>
      <c r="D54" s="7">
        <v>2938.6000979999999</v>
      </c>
      <c r="E54" s="7">
        <v>2956.25</v>
      </c>
      <c r="F54" s="7">
        <v>2952.7631839999999</v>
      </c>
      <c r="G54" s="7">
        <v>878445</v>
      </c>
      <c r="H54" s="7">
        <v>3215</v>
      </c>
      <c r="I54" s="7">
        <v>3224.1000979999999</v>
      </c>
      <c r="J54" s="7">
        <v>3161</v>
      </c>
      <c r="K54" s="7">
        <v>3175.5500489999999</v>
      </c>
      <c r="L54" s="7">
        <v>3175.5500489999999</v>
      </c>
      <c r="M54" s="7">
        <v>158635</v>
      </c>
      <c r="AJ54" s="5">
        <v>44358</v>
      </c>
      <c r="AK54" s="4">
        <f t="shared" si="0"/>
        <v>878445</v>
      </c>
      <c r="AL54" s="4">
        <f t="shared" si="3"/>
        <v>158635</v>
      </c>
    </row>
    <row r="55" spans="1:38">
      <c r="A55" s="8">
        <v>44361</v>
      </c>
      <c r="B55" s="7">
        <v>2955.1000979999999</v>
      </c>
      <c r="C55" s="7">
        <v>2970</v>
      </c>
      <c r="D55" s="7">
        <v>2916.5</v>
      </c>
      <c r="E55" s="7">
        <v>2949.8999020000001</v>
      </c>
      <c r="F55" s="7">
        <v>2946.420654</v>
      </c>
      <c r="G55" s="7">
        <v>746823</v>
      </c>
      <c r="H55" s="7">
        <v>3180</v>
      </c>
      <c r="I55" s="7">
        <v>3294</v>
      </c>
      <c r="J55" s="7">
        <v>3108.0500489999999</v>
      </c>
      <c r="K55" s="7">
        <v>3274.1000979999999</v>
      </c>
      <c r="L55" s="7">
        <v>3274.1000979999999</v>
      </c>
      <c r="M55" s="7">
        <v>735981</v>
      </c>
      <c r="AJ55" s="5">
        <v>44361</v>
      </c>
      <c r="AK55" s="4">
        <f t="shared" si="0"/>
        <v>746823</v>
      </c>
      <c r="AL55" s="4">
        <f t="shared" si="3"/>
        <v>735981</v>
      </c>
    </row>
    <row r="56" spans="1:38">
      <c r="A56" s="8">
        <v>44362</v>
      </c>
      <c r="B56" s="7">
        <v>2970</v>
      </c>
      <c r="C56" s="7">
        <v>3050</v>
      </c>
      <c r="D56" s="7">
        <v>2960.9499510000001</v>
      </c>
      <c r="E56" s="7">
        <v>3042.1999510000001</v>
      </c>
      <c r="F56" s="7">
        <v>3038.6118160000001</v>
      </c>
      <c r="G56" s="7">
        <v>2262031</v>
      </c>
      <c r="H56" s="7">
        <v>3300</v>
      </c>
      <c r="I56" s="7">
        <v>3394.4499510000001</v>
      </c>
      <c r="J56" s="7">
        <v>3294</v>
      </c>
      <c r="K56" s="7">
        <v>3359.5</v>
      </c>
      <c r="L56" s="7">
        <v>3359.5</v>
      </c>
      <c r="M56" s="7">
        <v>884874</v>
      </c>
      <c r="AJ56" s="5">
        <v>44362</v>
      </c>
      <c r="AK56" s="4">
        <f t="shared" si="0"/>
        <v>2262031</v>
      </c>
      <c r="AL56" s="4">
        <f t="shared" si="3"/>
        <v>884874</v>
      </c>
    </row>
    <row r="57" spans="1:38">
      <c r="A57" s="8">
        <v>44363</v>
      </c>
      <c r="B57" s="7">
        <v>3029</v>
      </c>
      <c r="C57" s="7">
        <v>3042.1999510000001</v>
      </c>
      <c r="D57" s="7">
        <v>3005.5</v>
      </c>
      <c r="E57" s="7">
        <v>3018.6999510000001</v>
      </c>
      <c r="F57" s="7">
        <v>3015.139404</v>
      </c>
      <c r="G57" s="7">
        <v>859505</v>
      </c>
      <c r="H57" s="7">
        <v>3359.5</v>
      </c>
      <c r="I57" s="7">
        <v>3396.8999020000001</v>
      </c>
      <c r="J57" s="7">
        <v>3275.6499020000001</v>
      </c>
      <c r="K57" s="7">
        <v>3310.3999020000001</v>
      </c>
      <c r="L57" s="7">
        <v>3310.3999020000001</v>
      </c>
      <c r="M57" s="7">
        <v>441188</v>
      </c>
      <c r="AJ57" s="5">
        <v>44363</v>
      </c>
      <c r="AK57" s="4">
        <f t="shared" si="0"/>
        <v>859505</v>
      </c>
      <c r="AL57" s="4">
        <f t="shared" si="3"/>
        <v>441188</v>
      </c>
    </row>
    <row r="58" spans="1:38">
      <c r="A58" s="8">
        <v>44364</v>
      </c>
      <c r="B58" s="7">
        <v>3017.9499510000001</v>
      </c>
      <c r="C58" s="7">
        <v>3073.9499510000001</v>
      </c>
      <c r="D58" s="7">
        <v>3000.5</v>
      </c>
      <c r="E58" s="7">
        <v>3060.3000489999999</v>
      </c>
      <c r="F58" s="7">
        <v>3056.6906739999999</v>
      </c>
      <c r="G58" s="7">
        <v>1533864</v>
      </c>
      <c r="H58" s="7">
        <v>3283.9499510000001</v>
      </c>
      <c r="I58" s="7">
        <v>3306.6000979999999</v>
      </c>
      <c r="J58" s="7">
        <v>3260</v>
      </c>
      <c r="K58" s="7">
        <v>3285.5500489999999</v>
      </c>
      <c r="L58" s="7">
        <v>3285.5500489999999</v>
      </c>
      <c r="M58" s="7">
        <v>290181</v>
      </c>
      <c r="AJ58" s="5">
        <v>44364</v>
      </c>
      <c r="AK58" s="4">
        <f t="shared" si="0"/>
        <v>1533864</v>
      </c>
      <c r="AL58" s="4">
        <f t="shared" si="3"/>
        <v>290181</v>
      </c>
    </row>
    <row r="59" spans="1:38">
      <c r="A59" s="8">
        <v>44365</v>
      </c>
      <c r="B59" s="7">
        <v>3061.5500489999999</v>
      </c>
      <c r="C59" s="7">
        <v>3077.8000489999999</v>
      </c>
      <c r="D59" s="7">
        <v>3016.0500489999999</v>
      </c>
      <c r="E59" s="7">
        <v>3047.1999510000001</v>
      </c>
      <c r="F59" s="7">
        <v>3043.6059570000002</v>
      </c>
      <c r="G59" s="7">
        <v>2293860</v>
      </c>
      <c r="H59" s="7">
        <v>3317.5</v>
      </c>
      <c r="I59" s="7">
        <v>3372.3500979999999</v>
      </c>
      <c r="J59" s="7">
        <v>3252.1999510000001</v>
      </c>
      <c r="K59" s="7">
        <v>3317.6999510000001</v>
      </c>
      <c r="L59" s="7">
        <v>3317.6999510000001</v>
      </c>
      <c r="M59" s="7">
        <v>765935</v>
      </c>
      <c r="AJ59" s="5">
        <v>44365</v>
      </c>
      <c r="AK59" s="4">
        <f t="shared" si="0"/>
        <v>2293860</v>
      </c>
      <c r="AL59" s="4">
        <f t="shared" si="3"/>
        <v>765935</v>
      </c>
    </row>
    <row r="60" spans="1:38">
      <c r="A60" s="8">
        <v>44368</v>
      </c>
      <c r="B60" s="7">
        <v>3024.1999510000001</v>
      </c>
      <c r="C60" s="7">
        <v>3079.1499020000001</v>
      </c>
      <c r="D60" s="7">
        <v>3021.0500489999999</v>
      </c>
      <c r="E60" s="7">
        <v>3068.5500489999999</v>
      </c>
      <c r="F60" s="7">
        <v>3064.9309079999998</v>
      </c>
      <c r="G60" s="7">
        <v>720491</v>
      </c>
      <c r="H60" s="7">
        <v>3319.6999510000001</v>
      </c>
      <c r="I60" s="7">
        <v>3319.6999510000001</v>
      </c>
      <c r="J60" s="7">
        <v>3274</v>
      </c>
      <c r="K60" s="7">
        <v>3311</v>
      </c>
      <c r="L60" s="7">
        <v>3311</v>
      </c>
      <c r="M60" s="7">
        <v>164977</v>
      </c>
      <c r="AJ60" s="5">
        <v>44368</v>
      </c>
      <c r="AK60" s="4">
        <f t="shared" si="0"/>
        <v>720491</v>
      </c>
      <c r="AL60" s="4">
        <f t="shared" si="3"/>
        <v>164977</v>
      </c>
    </row>
    <row r="61" spans="1:38">
      <c r="A61" s="8">
        <v>44369</v>
      </c>
      <c r="B61" s="7">
        <v>3085</v>
      </c>
      <c r="C61" s="7">
        <v>3092.8500979999999</v>
      </c>
      <c r="D61" s="7">
        <v>3004.1999510000001</v>
      </c>
      <c r="E61" s="7">
        <v>3010.8000489999999</v>
      </c>
      <c r="F61" s="7">
        <v>3007.2490229999999</v>
      </c>
      <c r="G61" s="7">
        <v>1199238</v>
      </c>
      <c r="H61" s="7">
        <v>3328</v>
      </c>
      <c r="I61" s="7">
        <v>3408.4499510000001</v>
      </c>
      <c r="J61" s="7">
        <v>3320</v>
      </c>
      <c r="K61" s="7">
        <v>3373.8000489999999</v>
      </c>
      <c r="L61" s="7">
        <v>3373.8000489999999</v>
      </c>
      <c r="M61" s="7">
        <v>518266</v>
      </c>
      <c r="AJ61" s="5">
        <v>44369</v>
      </c>
      <c r="AK61" s="4">
        <f t="shared" si="0"/>
        <v>1199238</v>
      </c>
      <c r="AL61" s="4">
        <f t="shared" si="3"/>
        <v>518266</v>
      </c>
    </row>
    <row r="62" spans="1:38">
      <c r="A62" s="8">
        <v>44370</v>
      </c>
      <c r="B62" s="7">
        <v>3030</v>
      </c>
      <c r="C62" s="7">
        <v>3030</v>
      </c>
      <c r="D62" s="7">
        <v>2983.5</v>
      </c>
      <c r="E62" s="7">
        <v>2987.3500979999999</v>
      </c>
      <c r="F62" s="7">
        <v>2983.8266600000002</v>
      </c>
      <c r="G62" s="7">
        <v>1009007</v>
      </c>
      <c r="H62" s="7">
        <v>3400</v>
      </c>
      <c r="I62" s="7">
        <v>3400</v>
      </c>
      <c r="J62" s="7">
        <v>3300.9499510000001</v>
      </c>
      <c r="K62" s="7">
        <v>3310.8999020000001</v>
      </c>
      <c r="L62" s="7">
        <v>3310.8999020000001</v>
      </c>
      <c r="M62" s="7">
        <v>244160</v>
      </c>
      <c r="AJ62" s="5">
        <v>44370</v>
      </c>
      <c r="AK62" s="4">
        <f t="shared" si="0"/>
        <v>1009007</v>
      </c>
      <c r="AL62" s="4">
        <f t="shared" si="3"/>
        <v>244160</v>
      </c>
    </row>
    <row r="63" spans="1:38">
      <c r="A63" s="8">
        <v>44371</v>
      </c>
      <c r="B63" s="7">
        <v>2987.3500979999999</v>
      </c>
      <c r="C63" s="7">
        <v>3049.6999510000001</v>
      </c>
      <c r="D63" s="7">
        <v>2975.4499510000001</v>
      </c>
      <c r="E63" s="7">
        <v>3043.25</v>
      </c>
      <c r="F63" s="7">
        <v>3039.6606449999999</v>
      </c>
      <c r="G63" s="7">
        <v>985596</v>
      </c>
      <c r="H63" s="7">
        <v>3345</v>
      </c>
      <c r="I63" s="7">
        <v>3352</v>
      </c>
      <c r="J63" s="7">
        <v>3304</v>
      </c>
      <c r="K63" s="7">
        <v>3323.8000489999999</v>
      </c>
      <c r="L63" s="7">
        <v>3323.8000489999999</v>
      </c>
      <c r="M63" s="7">
        <v>157652</v>
      </c>
      <c r="AJ63" s="5">
        <v>44371</v>
      </c>
      <c r="AK63" s="4">
        <f t="shared" si="0"/>
        <v>985596</v>
      </c>
      <c r="AL63" s="4">
        <f t="shared" si="3"/>
        <v>157652</v>
      </c>
    </row>
    <row r="64" spans="1:38">
      <c r="A64" s="8">
        <v>44372</v>
      </c>
      <c r="B64" s="7">
        <v>3030.1999510000001</v>
      </c>
      <c r="C64" s="7">
        <v>3053.5</v>
      </c>
      <c r="D64" s="7">
        <v>2985</v>
      </c>
      <c r="E64" s="7">
        <v>3003.8999020000001</v>
      </c>
      <c r="F64" s="7">
        <v>3000.3569339999999</v>
      </c>
      <c r="G64" s="7">
        <v>786964</v>
      </c>
      <c r="H64" s="7">
        <v>3325</v>
      </c>
      <c r="I64" s="7">
        <v>3347.8500979999999</v>
      </c>
      <c r="J64" s="7">
        <v>3307</v>
      </c>
      <c r="K64" s="7">
        <v>3315.3500979999999</v>
      </c>
      <c r="L64" s="7">
        <v>3315.3500979999999</v>
      </c>
      <c r="M64" s="7">
        <v>107596</v>
      </c>
      <c r="AJ64" s="5">
        <v>44372</v>
      </c>
      <c r="AK64" s="4">
        <f t="shared" si="0"/>
        <v>786964</v>
      </c>
      <c r="AL64" s="4">
        <f t="shared" si="3"/>
        <v>107596</v>
      </c>
    </row>
    <row r="65" spans="1:38">
      <c r="A65" s="8">
        <v>44375</v>
      </c>
      <c r="B65" s="7">
        <v>3024</v>
      </c>
      <c r="C65" s="7">
        <v>3038.8500979999999</v>
      </c>
      <c r="D65" s="7">
        <v>2976.25</v>
      </c>
      <c r="E65" s="7">
        <v>2982.9499510000001</v>
      </c>
      <c r="F65" s="7">
        <v>2979.4316410000001</v>
      </c>
      <c r="G65" s="7">
        <v>891695</v>
      </c>
      <c r="H65" s="7">
        <v>3315</v>
      </c>
      <c r="I65" s="7">
        <v>3350</v>
      </c>
      <c r="J65" s="7">
        <v>3277</v>
      </c>
      <c r="K65" s="7">
        <v>3332.1999510000001</v>
      </c>
      <c r="L65" s="7">
        <v>3332.1999510000001</v>
      </c>
      <c r="M65" s="7">
        <v>184379</v>
      </c>
      <c r="AJ65" s="5">
        <v>44375</v>
      </c>
      <c r="AK65" s="4">
        <f t="shared" si="0"/>
        <v>891695</v>
      </c>
      <c r="AL65" s="4">
        <f t="shared" si="3"/>
        <v>184379</v>
      </c>
    </row>
    <row r="66" spans="1:38">
      <c r="A66" s="8">
        <v>44376</v>
      </c>
      <c r="B66" s="7">
        <v>2989</v>
      </c>
      <c r="C66" s="7">
        <v>3023.8500979999999</v>
      </c>
      <c r="D66" s="7">
        <v>2973.0500489999999</v>
      </c>
      <c r="E66" s="7">
        <v>3001.5</v>
      </c>
      <c r="F66" s="7">
        <v>2997.959961</v>
      </c>
      <c r="G66" s="7">
        <v>1242734</v>
      </c>
      <c r="H66" s="7">
        <v>3338</v>
      </c>
      <c r="I66" s="7">
        <v>3349.6999510000001</v>
      </c>
      <c r="J66" s="7">
        <v>3251</v>
      </c>
      <c r="K66" s="7">
        <v>3270.8500979999999</v>
      </c>
      <c r="L66" s="7">
        <v>3270.8500979999999</v>
      </c>
      <c r="M66" s="7">
        <v>310346</v>
      </c>
      <c r="AJ66" s="5">
        <v>44376</v>
      </c>
      <c r="AK66" s="4">
        <f t="shared" ref="AK66:AK129" si="4">INDEX($A:$M,MATCH(AJ66,$A:$A,0),MATCH($AK$1,$A$1:$M$1,0))</f>
        <v>1242734</v>
      </c>
      <c r="AL66" s="4">
        <f t="shared" si="3"/>
        <v>310346</v>
      </c>
    </row>
    <row r="67" spans="1:38">
      <c r="A67" s="8">
        <v>44377</v>
      </c>
      <c r="B67" s="7">
        <v>2999</v>
      </c>
      <c r="C67" s="7">
        <v>3030</v>
      </c>
      <c r="D67" s="7">
        <v>2985.6499020000001</v>
      </c>
      <c r="E67" s="7">
        <v>2992.6999510000001</v>
      </c>
      <c r="F67" s="7">
        <v>2989.1701659999999</v>
      </c>
      <c r="G67" s="7">
        <v>924522</v>
      </c>
      <c r="H67" s="7">
        <v>3278</v>
      </c>
      <c r="I67" s="7">
        <v>3358</v>
      </c>
      <c r="J67" s="7">
        <v>3278</v>
      </c>
      <c r="K67" s="7">
        <v>3344.1000979999999</v>
      </c>
      <c r="L67" s="7">
        <v>3344.1000979999999</v>
      </c>
      <c r="M67" s="7">
        <v>502700</v>
      </c>
      <c r="AJ67" s="5">
        <v>44377</v>
      </c>
      <c r="AK67" s="4">
        <f t="shared" si="4"/>
        <v>924522</v>
      </c>
      <c r="AL67" s="4">
        <f t="shared" si="3"/>
        <v>502700</v>
      </c>
    </row>
    <row r="68" spans="1:38">
      <c r="A68" s="8">
        <v>44378</v>
      </c>
      <c r="B68" s="7">
        <v>3008</v>
      </c>
      <c r="C68" s="7">
        <v>3026.8999020000001</v>
      </c>
      <c r="D68" s="7">
        <v>2997</v>
      </c>
      <c r="E68" s="7">
        <v>3021.6000979999999</v>
      </c>
      <c r="F68" s="7">
        <v>3018.0361330000001</v>
      </c>
      <c r="G68" s="7">
        <v>848235</v>
      </c>
      <c r="H68" s="7">
        <v>3373.6999510000001</v>
      </c>
      <c r="I68" s="7">
        <v>3373.6999510000001</v>
      </c>
      <c r="J68" s="7">
        <v>3305</v>
      </c>
      <c r="K68" s="7">
        <v>3315.6499020000001</v>
      </c>
      <c r="L68" s="7">
        <v>3315.6499020000001</v>
      </c>
      <c r="M68" s="7">
        <v>155967</v>
      </c>
      <c r="AJ68" s="5">
        <v>44378</v>
      </c>
      <c r="AK68" s="4">
        <f t="shared" si="4"/>
        <v>848235</v>
      </c>
      <c r="AL68" s="4">
        <f t="shared" si="3"/>
        <v>155967</v>
      </c>
    </row>
    <row r="69" spans="1:38">
      <c r="A69" s="8">
        <v>44379</v>
      </c>
      <c r="B69" s="7">
        <v>3032.9499510000001</v>
      </c>
      <c r="C69" s="7">
        <v>3038.8000489999999</v>
      </c>
      <c r="D69" s="7">
        <v>2999.75</v>
      </c>
      <c r="E69" s="7">
        <v>3005</v>
      </c>
      <c r="F69" s="7">
        <v>3001.4558109999998</v>
      </c>
      <c r="G69" s="7">
        <v>805542</v>
      </c>
      <c r="H69" s="7">
        <v>3340</v>
      </c>
      <c r="I69" s="7">
        <v>3342.75</v>
      </c>
      <c r="J69" s="7">
        <v>3305</v>
      </c>
      <c r="K69" s="7">
        <v>3314.3000489999999</v>
      </c>
      <c r="L69" s="7">
        <v>3314.3000489999999</v>
      </c>
      <c r="M69" s="7">
        <v>262656</v>
      </c>
      <c r="AJ69" s="5">
        <v>44379</v>
      </c>
      <c r="AK69" s="4">
        <f t="shared" si="4"/>
        <v>805542</v>
      </c>
      <c r="AL69" s="4">
        <f t="shared" si="3"/>
        <v>262656</v>
      </c>
    </row>
    <row r="70" spans="1:38">
      <c r="A70" s="8">
        <v>44382</v>
      </c>
      <c r="B70" s="7">
        <v>3020</v>
      </c>
      <c r="C70" s="7">
        <v>3050</v>
      </c>
      <c r="D70" s="7">
        <v>3007.1000979999999</v>
      </c>
      <c r="E70" s="7">
        <v>3014.8000489999999</v>
      </c>
      <c r="F70" s="7">
        <v>3011.2441410000001</v>
      </c>
      <c r="G70" s="7">
        <v>863343</v>
      </c>
      <c r="H70" s="7">
        <v>3375</v>
      </c>
      <c r="I70" s="7">
        <v>3395</v>
      </c>
      <c r="J70" s="7">
        <v>3341.3000489999999</v>
      </c>
      <c r="K70" s="7">
        <v>3360.6499020000001</v>
      </c>
      <c r="L70" s="7">
        <v>3360.6499020000001</v>
      </c>
      <c r="M70" s="7">
        <v>379870</v>
      </c>
      <c r="AJ70" s="5">
        <v>44382</v>
      </c>
      <c r="AK70" s="4">
        <f t="shared" si="4"/>
        <v>863343</v>
      </c>
      <c r="AL70" s="4">
        <f t="shared" si="3"/>
        <v>379870</v>
      </c>
    </row>
    <row r="71" spans="1:38">
      <c r="A71" s="8">
        <v>44383</v>
      </c>
      <c r="B71" s="7">
        <v>3003</v>
      </c>
      <c r="C71" s="7">
        <v>3029.5</v>
      </c>
      <c r="D71" s="7">
        <v>2996</v>
      </c>
      <c r="E71" s="7">
        <v>3002.5</v>
      </c>
      <c r="F71" s="7">
        <v>2998.95874</v>
      </c>
      <c r="G71" s="7">
        <v>762630</v>
      </c>
      <c r="H71" s="7">
        <v>3366</v>
      </c>
      <c r="I71" s="7">
        <v>3425</v>
      </c>
      <c r="J71" s="7">
        <v>3332</v>
      </c>
      <c r="K71" s="7">
        <v>3364.6000979999999</v>
      </c>
      <c r="L71" s="7">
        <v>3364.6000979999999</v>
      </c>
      <c r="M71" s="7">
        <v>336459</v>
      </c>
      <c r="AJ71" s="5">
        <v>44383</v>
      </c>
      <c r="AK71" s="4">
        <f t="shared" si="4"/>
        <v>762630</v>
      </c>
      <c r="AL71" s="4">
        <f t="shared" si="3"/>
        <v>336459</v>
      </c>
    </row>
    <row r="72" spans="1:38">
      <c r="A72" s="8">
        <v>44384</v>
      </c>
      <c r="B72" s="7">
        <v>3065</v>
      </c>
      <c r="C72" s="7">
        <v>3069</v>
      </c>
      <c r="D72" s="7">
        <v>3011.25</v>
      </c>
      <c r="E72" s="7">
        <v>3040.1000979999999</v>
      </c>
      <c r="F72" s="7">
        <v>3036.514404</v>
      </c>
      <c r="G72" s="7">
        <v>1234865</v>
      </c>
      <c r="H72" s="7">
        <v>3366</v>
      </c>
      <c r="I72" s="7">
        <v>3402</v>
      </c>
      <c r="J72" s="7">
        <v>3326</v>
      </c>
      <c r="K72" s="7">
        <v>3396.3999020000001</v>
      </c>
      <c r="L72" s="7">
        <v>3396.3999020000001</v>
      </c>
      <c r="M72" s="7">
        <v>276021</v>
      </c>
      <c r="AJ72" s="5">
        <v>44384</v>
      </c>
      <c r="AK72" s="4">
        <f t="shared" si="4"/>
        <v>1234865</v>
      </c>
      <c r="AL72" s="4">
        <f t="shared" si="3"/>
        <v>276021</v>
      </c>
    </row>
    <row r="73" spans="1:38">
      <c r="A73" s="8">
        <v>44385</v>
      </c>
      <c r="B73" s="7">
        <v>3050</v>
      </c>
      <c r="C73" s="7">
        <v>3059</v>
      </c>
      <c r="D73" s="7">
        <v>3018.8000489999999</v>
      </c>
      <c r="E73" s="7">
        <v>3028.3000489999999</v>
      </c>
      <c r="F73" s="7">
        <v>3024.7282709999999</v>
      </c>
      <c r="G73" s="7">
        <v>907391</v>
      </c>
      <c r="H73" s="7">
        <v>3400</v>
      </c>
      <c r="I73" s="7">
        <v>3420</v>
      </c>
      <c r="J73" s="7">
        <v>3368</v>
      </c>
      <c r="K73" s="7">
        <v>3389.1999510000001</v>
      </c>
      <c r="L73" s="7">
        <v>3389.1999510000001</v>
      </c>
      <c r="M73" s="7">
        <v>184898</v>
      </c>
      <c r="AJ73" s="5">
        <v>44385</v>
      </c>
      <c r="AK73" s="4">
        <f t="shared" si="4"/>
        <v>907391</v>
      </c>
      <c r="AL73" s="4">
        <f t="shared" si="3"/>
        <v>184898</v>
      </c>
    </row>
    <row r="74" spans="1:38">
      <c r="A74" s="8">
        <v>44386</v>
      </c>
      <c r="B74" s="7">
        <v>3022</v>
      </c>
      <c r="C74" s="7">
        <v>3039.1499020000001</v>
      </c>
      <c r="D74" s="7">
        <v>3007</v>
      </c>
      <c r="E74" s="7">
        <v>3010.6000979999999</v>
      </c>
      <c r="F74" s="7">
        <v>3007.0493160000001</v>
      </c>
      <c r="G74" s="7">
        <v>547082</v>
      </c>
      <c r="H74" s="7">
        <v>3390</v>
      </c>
      <c r="I74" s="7">
        <v>3398</v>
      </c>
      <c r="J74" s="7">
        <v>3361.1000979999999</v>
      </c>
      <c r="K74" s="7">
        <v>3377.6000979999999</v>
      </c>
      <c r="L74" s="7">
        <v>3377.6000979999999</v>
      </c>
      <c r="M74" s="7">
        <v>146424</v>
      </c>
      <c r="AJ74" s="5">
        <v>44386</v>
      </c>
      <c r="AK74" s="4">
        <f t="shared" si="4"/>
        <v>547082</v>
      </c>
      <c r="AL74" s="4">
        <f t="shared" si="3"/>
        <v>146424</v>
      </c>
    </row>
    <row r="75" spans="1:38">
      <c r="A75" s="8">
        <v>44389</v>
      </c>
      <c r="B75" s="7">
        <v>3034.8999020000001</v>
      </c>
      <c r="C75" s="7">
        <v>3042.8500979999999</v>
      </c>
      <c r="D75" s="7">
        <v>2991.0500489999999</v>
      </c>
      <c r="E75" s="7">
        <v>2999.3999020000001</v>
      </c>
      <c r="F75" s="7">
        <v>2995.8623050000001</v>
      </c>
      <c r="G75" s="7">
        <v>765566</v>
      </c>
      <c r="H75" s="7">
        <v>3369.6000979999999</v>
      </c>
      <c r="I75" s="7">
        <v>3378</v>
      </c>
      <c r="J75" s="7">
        <v>3310.1999510000001</v>
      </c>
      <c r="K75" s="7">
        <v>3349.0500489999999</v>
      </c>
      <c r="L75" s="7">
        <v>3349.0500489999999</v>
      </c>
      <c r="M75" s="7">
        <v>639197</v>
      </c>
      <c r="AJ75" s="5">
        <v>44389</v>
      </c>
      <c r="AK75" s="4">
        <f t="shared" si="4"/>
        <v>765566</v>
      </c>
      <c r="AL75" s="4">
        <f t="shared" si="3"/>
        <v>639197</v>
      </c>
    </row>
    <row r="76" spans="1:38">
      <c r="A76" s="8">
        <v>44390</v>
      </c>
      <c r="B76" s="7">
        <v>3020</v>
      </c>
      <c r="C76" s="7">
        <v>3021.1000979999999</v>
      </c>
      <c r="D76" s="7">
        <v>2985.3500979999999</v>
      </c>
      <c r="E76" s="7">
        <v>2993.8500979999999</v>
      </c>
      <c r="F76" s="7">
        <v>2990.3190920000002</v>
      </c>
      <c r="G76" s="7">
        <v>703484</v>
      </c>
      <c r="H76" s="7">
        <v>3330</v>
      </c>
      <c r="I76" s="7">
        <v>3370</v>
      </c>
      <c r="J76" s="7">
        <v>3307.5500489999999</v>
      </c>
      <c r="K76" s="7">
        <v>3355</v>
      </c>
      <c r="L76" s="7">
        <v>3355</v>
      </c>
      <c r="M76" s="7">
        <v>264068</v>
      </c>
      <c r="AJ76" s="5">
        <v>44390</v>
      </c>
      <c r="AK76" s="4">
        <f t="shared" si="4"/>
        <v>703484</v>
      </c>
      <c r="AL76" s="4">
        <f t="shared" si="3"/>
        <v>264068</v>
      </c>
    </row>
    <row r="77" spans="1:38">
      <c r="A77" s="8">
        <v>44391</v>
      </c>
      <c r="B77" s="7">
        <v>3003</v>
      </c>
      <c r="C77" s="7">
        <v>3007.75</v>
      </c>
      <c r="D77" s="7">
        <v>2984.1999510000001</v>
      </c>
      <c r="E77" s="7">
        <v>3001.9499510000001</v>
      </c>
      <c r="F77" s="7">
        <v>2998.4091800000001</v>
      </c>
      <c r="G77" s="7">
        <v>470744</v>
      </c>
      <c r="H77" s="7">
        <v>3349.9499510000001</v>
      </c>
      <c r="I77" s="7">
        <v>3350.1000979999999</v>
      </c>
      <c r="J77" s="7">
        <v>3319</v>
      </c>
      <c r="K77" s="7">
        <v>3330.0500489999999</v>
      </c>
      <c r="L77" s="7">
        <v>3330.0500489999999</v>
      </c>
      <c r="M77" s="7">
        <v>253367</v>
      </c>
      <c r="AJ77" s="5">
        <v>44391</v>
      </c>
      <c r="AK77" s="4">
        <f t="shared" si="4"/>
        <v>470744</v>
      </c>
      <c r="AL77" s="4">
        <f t="shared" si="3"/>
        <v>253367</v>
      </c>
    </row>
    <row r="78" spans="1:38">
      <c r="A78" s="8">
        <v>44392</v>
      </c>
      <c r="B78" s="7">
        <v>3010</v>
      </c>
      <c r="C78" s="7">
        <v>3011</v>
      </c>
      <c r="D78" s="7">
        <v>2971.1000979999999</v>
      </c>
      <c r="E78" s="7">
        <v>2983.6000979999999</v>
      </c>
      <c r="F78" s="7">
        <v>2980.0810550000001</v>
      </c>
      <c r="G78" s="7">
        <v>635535</v>
      </c>
      <c r="H78" s="7">
        <v>3319</v>
      </c>
      <c r="I78" s="7">
        <v>3363</v>
      </c>
      <c r="J78" s="7">
        <v>3300</v>
      </c>
      <c r="K78" s="7">
        <v>3328.5</v>
      </c>
      <c r="L78" s="7">
        <v>3328.5</v>
      </c>
      <c r="M78" s="7">
        <v>188080</v>
      </c>
      <c r="AJ78" s="5">
        <v>44392</v>
      </c>
      <c r="AK78" s="4">
        <f t="shared" si="4"/>
        <v>635535</v>
      </c>
      <c r="AL78" s="4">
        <f t="shared" si="3"/>
        <v>188080</v>
      </c>
    </row>
    <row r="79" spans="1:38">
      <c r="A79" s="8">
        <v>44393</v>
      </c>
      <c r="B79" s="7">
        <v>2994</v>
      </c>
      <c r="C79" s="7">
        <v>3006</v>
      </c>
      <c r="D79" s="7">
        <v>2965</v>
      </c>
      <c r="E79" s="7">
        <v>2989.3000489999999</v>
      </c>
      <c r="F79" s="7">
        <v>2985.774414</v>
      </c>
      <c r="G79" s="7">
        <v>1062548</v>
      </c>
      <c r="H79" s="7">
        <v>3332.9499510000001</v>
      </c>
      <c r="I79" s="7">
        <v>3365</v>
      </c>
      <c r="J79" s="7">
        <v>3327</v>
      </c>
      <c r="K79" s="7">
        <v>3349.1999510000001</v>
      </c>
      <c r="L79" s="7">
        <v>3349.1999510000001</v>
      </c>
      <c r="M79" s="7">
        <v>316985</v>
      </c>
      <c r="AJ79" s="5">
        <v>44393</v>
      </c>
      <c r="AK79" s="4">
        <f t="shared" si="4"/>
        <v>1062548</v>
      </c>
      <c r="AL79" s="4">
        <f t="shared" si="3"/>
        <v>316985</v>
      </c>
    </row>
    <row r="80" spans="1:38">
      <c r="A80" s="8">
        <v>44396</v>
      </c>
      <c r="B80" s="7">
        <v>2989.3000489999999</v>
      </c>
      <c r="C80" s="7">
        <v>2999.6999510000001</v>
      </c>
      <c r="D80" s="7">
        <v>2965</v>
      </c>
      <c r="E80" s="7">
        <v>2981.9499510000001</v>
      </c>
      <c r="F80" s="7">
        <v>2978.4328609999998</v>
      </c>
      <c r="G80" s="7">
        <v>837836</v>
      </c>
      <c r="H80" s="7">
        <v>3320</v>
      </c>
      <c r="I80" s="7">
        <v>3348.8999020000001</v>
      </c>
      <c r="J80" s="7">
        <v>3315.1499020000001</v>
      </c>
      <c r="K80" s="7">
        <v>3331.6000979999999</v>
      </c>
      <c r="L80" s="7">
        <v>3331.6000979999999</v>
      </c>
      <c r="M80" s="7">
        <v>143633</v>
      </c>
      <c r="AJ80" s="5">
        <v>44396</v>
      </c>
      <c r="AK80" s="4">
        <f t="shared" si="4"/>
        <v>837836</v>
      </c>
      <c r="AL80" s="4">
        <f t="shared" si="3"/>
        <v>143633</v>
      </c>
    </row>
    <row r="81" spans="1:38">
      <c r="A81" s="8">
        <v>44397</v>
      </c>
      <c r="B81" s="7">
        <v>2996</v>
      </c>
      <c r="C81" s="7">
        <v>3179.5</v>
      </c>
      <c r="D81" s="7">
        <v>2979.5500489999999</v>
      </c>
      <c r="E81" s="7">
        <v>3159.0500489999999</v>
      </c>
      <c r="F81" s="7">
        <v>3155.3239749999998</v>
      </c>
      <c r="G81" s="7">
        <v>6755922</v>
      </c>
      <c r="H81" s="7">
        <v>3347</v>
      </c>
      <c r="I81" s="7">
        <v>3419</v>
      </c>
      <c r="J81" s="7">
        <v>3334</v>
      </c>
      <c r="K81" s="7">
        <v>3397.3000489999999</v>
      </c>
      <c r="L81" s="7">
        <v>3397.3000489999999</v>
      </c>
      <c r="M81" s="7">
        <v>553490</v>
      </c>
      <c r="AJ81" s="5">
        <v>44397</v>
      </c>
      <c r="AK81" s="4">
        <f t="shared" si="4"/>
        <v>6755922</v>
      </c>
      <c r="AL81" s="4">
        <f t="shared" si="3"/>
        <v>553490</v>
      </c>
    </row>
    <row r="82" spans="1:38">
      <c r="A82" s="8">
        <v>44399</v>
      </c>
      <c r="B82" s="7">
        <v>3130</v>
      </c>
      <c r="C82" s="7">
        <v>3165</v>
      </c>
      <c r="D82" s="7">
        <v>3090</v>
      </c>
      <c r="E82" s="7">
        <v>3106.75</v>
      </c>
      <c r="F82" s="7">
        <v>3103.085693</v>
      </c>
      <c r="G82" s="7">
        <v>1982572</v>
      </c>
      <c r="H82" s="7">
        <v>3434</v>
      </c>
      <c r="I82" s="7">
        <v>3449</v>
      </c>
      <c r="J82" s="7">
        <v>3383</v>
      </c>
      <c r="K82" s="7">
        <v>3397.3500979999999</v>
      </c>
      <c r="L82" s="7">
        <v>3397.3500979999999</v>
      </c>
      <c r="M82" s="7">
        <v>216224</v>
      </c>
      <c r="AJ82" s="5">
        <v>44399</v>
      </c>
      <c r="AK82" s="4">
        <f t="shared" si="4"/>
        <v>1982572</v>
      </c>
      <c r="AL82" s="4">
        <f t="shared" si="3"/>
        <v>216224</v>
      </c>
    </row>
    <row r="83" spans="1:38">
      <c r="A83" s="8">
        <v>44400</v>
      </c>
      <c r="B83" s="7">
        <v>3106</v>
      </c>
      <c r="C83" s="7">
        <v>3129.6000979999999</v>
      </c>
      <c r="D83" s="7">
        <v>3078.0500489999999</v>
      </c>
      <c r="E83" s="7">
        <v>3083.75</v>
      </c>
      <c r="F83" s="7">
        <v>3080.1127929999998</v>
      </c>
      <c r="G83" s="7">
        <v>815329</v>
      </c>
      <c r="H83" s="7">
        <v>3417.8500979999999</v>
      </c>
      <c r="I83" s="7">
        <v>3425</v>
      </c>
      <c r="J83" s="7">
        <v>3393.0500489999999</v>
      </c>
      <c r="K83" s="7">
        <v>3413.1999510000001</v>
      </c>
      <c r="L83" s="7">
        <v>3413.1999510000001</v>
      </c>
      <c r="M83" s="7">
        <v>155192</v>
      </c>
      <c r="AJ83" s="5">
        <v>44400</v>
      </c>
      <c r="AK83" s="4">
        <f t="shared" si="4"/>
        <v>815329</v>
      </c>
      <c r="AL83" s="4">
        <f t="shared" ref="AL83:AL146" si="5">INDEX($A:$M,MATCH(AJ83,$A:$A,0),MATCH($AL$1,$A$1:$M$1,0))</f>
        <v>155192</v>
      </c>
    </row>
    <row r="84" spans="1:38">
      <c r="A84" s="8">
        <v>44403</v>
      </c>
      <c r="B84" s="7">
        <v>3079.9499510000001</v>
      </c>
      <c r="C84" s="7">
        <v>3119</v>
      </c>
      <c r="D84" s="7">
        <v>3051.1999510000001</v>
      </c>
      <c r="E84" s="7">
        <v>3061.1999510000001</v>
      </c>
      <c r="F84" s="7">
        <v>3057.5893550000001</v>
      </c>
      <c r="G84" s="7">
        <v>1136884</v>
      </c>
      <c r="H84" s="7">
        <v>3410</v>
      </c>
      <c r="I84" s="7">
        <v>3499.5</v>
      </c>
      <c r="J84" s="7">
        <v>3398.3000489999999</v>
      </c>
      <c r="K84" s="7">
        <v>3483.5500489999999</v>
      </c>
      <c r="L84" s="7">
        <v>3483.5500489999999</v>
      </c>
      <c r="M84" s="7">
        <v>319728</v>
      </c>
      <c r="AJ84" s="5">
        <v>44403</v>
      </c>
      <c r="AK84" s="4">
        <f t="shared" si="4"/>
        <v>1136884</v>
      </c>
      <c r="AL84" s="4">
        <f t="shared" si="5"/>
        <v>319728</v>
      </c>
    </row>
    <row r="85" spans="1:38">
      <c r="A85" s="8">
        <v>44404</v>
      </c>
      <c r="B85" s="7">
        <v>3079.3999020000001</v>
      </c>
      <c r="C85" s="7">
        <v>3081.5</v>
      </c>
      <c r="D85" s="7">
        <v>3021.3000489999999</v>
      </c>
      <c r="E85" s="7">
        <v>3028.6499020000001</v>
      </c>
      <c r="F85" s="7">
        <v>3025.0776369999999</v>
      </c>
      <c r="G85" s="7">
        <v>904289</v>
      </c>
      <c r="H85" s="7">
        <v>3499</v>
      </c>
      <c r="I85" s="7">
        <v>3533.3999020000001</v>
      </c>
      <c r="J85" s="7">
        <v>3465.25</v>
      </c>
      <c r="K85" s="7">
        <v>3499.3999020000001</v>
      </c>
      <c r="L85" s="7">
        <v>3499.3999020000001</v>
      </c>
      <c r="M85" s="7">
        <v>286345</v>
      </c>
      <c r="AJ85" s="5">
        <v>44404</v>
      </c>
      <c r="AK85" s="4">
        <f t="shared" si="4"/>
        <v>904289</v>
      </c>
      <c r="AL85" s="4">
        <f t="shared" si="5"/>
        <v>286345</v>
      </c>
    </row>
    <row r="86" spans="1:38">
      <c r="A86" s="8">
        <v>44405</v>
      </c>
      <c r="B86" s="7">
        <v>3030.3500979999999</v>
      </c>
      <c r="C86" s="7">
        <v>3033</v>
      </c>
      <c r="D86" s="7">
        <v>2984</v>
      </c>
      <c r="E86" s="7">
        <v>3004.1000979999999</v>
      </c>
      <c r="F86" s="7">
        <v>3000.556885</v>
      </c>
      <c r="G86" s="7">
        <v>996594</v>
      </c>
      <c r="H86" s="7">
        <v>3499</v>
      </c>
      <c r="I86" s="7">
        <v>3518.1999510000001</v>
      </c>
      <c r="J86" s="7">
        <v>3441.1000979999999</v>
      </c>
      <c r="K86" s="7">
        <v>3488.5</v>
      </c>
      <c r="L86" s="7">
        <v>3488.5</v>
      </c>
      <c r="M86" s="7">
        <v>172832</v>
      </c>
      <c r="AJ86" s="5">
        <v>44405</v>
      </c>
      <c r="AK86" s="4">
        <f t="shared" si="4"/>
        <v>996594</v>
      </c>
      <c r="AL86" s="4">
        <f t="shared" si="5"/>
        <v>172832</v>
      </c>
    </row>
    <row r="87" spans="1:38">
      <c r="A87" s="8">
        <v>44406</v>
      </c>
      <c r="B87" s="7">
        <v>3004.1000979999999</v>
      </c>
      <c r="C87" s="7">
        <v>3039.9499510000001</v>
      </c>
      <c r="D87" s="7">
        <v>2990.3000489999999</v>
      </c>
      <c r="E87" s="7">
        <v>2997.4499510000001</v>
      </c>
      <c r="F87" s="7">
        <v>2993.9145509999998</v>
      </c>
      <c r="G87" s="7">
        <v>762683</v>
      </c>
      <c r="H87" s="7">
        <v>3500</v>
      </c>
      <c r="I87" s="7">
        <v>3524</v>
      </c>
      <c r="J87" s="7">
        <v>3492.25</v>
      </c>
      <c r="K87" s="7">
        <v>3502.6000979999999</v>
      </c>
      <c r="L87" s="7">
        <v>3502.6000979999999</v>
      </c>
      <c r="M87" s="7">
        <v>131747</v>
      </c>
      <c r="AJ87" s="5">
        <v>44406</v>
      </c>
      <c r="AK87" s="4">
        <f t="shared" si="4"/>
        <v>762683</v>
      </c>
      <c r="AL87" s="4">
        <f t="shared" si="5"/>
        <v>131747</v>
      </c>
    </row>
    <row r="88" spans="1:38">
      <c r="A88" s="8">
        <v>44407</v>
      </c>
      <c r="B88" s="7">
        <v>3008</v>
      </c>
      <c r="C88" s="7">
        <v>3008.6499020000001</v>
      </c>
      <c r="D88" s="7">
        <v>2951.8999020000001</v>
      </c>
      <c r="E88" s="7">
        <v>2958.4499510000001</v>
      </c>
      <c r="F88" s="7">
        <v>2954.960693</v>
      </c>
      <c r="G88" s="7">
        <v>1067423</v>
      </c>
      <c r="H88" s="7">
        <v>3524</v>
      </c>
      <c r="I88" s="7">
        <v>3524</v>
      </c>
      <c r="J88" s="7">
        <v>3475.25</v>
      </c>
      <c r="K88" s="7">
        <v>3500.8000489999999</v>
      </c>
      <c r="L88" s="7">
        <v>3500.8000489999999</v>
      </c>
      <c r="M88" s="7">
        <v>270545</v>
      </c>
      <c r="AJ88" s="5">
        <v>44407</v>
      </c>
      <c r="AK88" s="4">
        <f t="shared" si="4"/>
        <v>1067423</v>
      </c>
      <c r="AL88" s="4">
        <f t="shared" si="5"/>
        <v>270545</v>
      </c>
    </row>
    <row r="89" spans="1:38">
      <c r="A89" s="8">
        <v>44410</v>
      </c>
      <c r="B89" s="7">
        <v>2985.6000979999999</v>
      </c>
      <c r="C89" s="7">
        <v>2986.8000489999999</v>
      </c>
      <c r="D89" s="7">
        <v>2960.6499020000001</v>
      </c>
      <c r="E89" s="7">
        <v>2974.0500489999999</v>
      </c>
      <c r="F89" s="7">
        <v>2970.5422359999998</v>
      </c>
      <c r="G89" s="7">
        <v>832285</v>
      </c>
      <c r="H89" s="7">
        <v>3524.8000489999999</v>
      </c>
      <c r="I89" s="7">
        <v>3524.8000489999999</v>
      </c>
      <c r="J89" s="7">
        <v>3486</v>
      </c>
      <c r="K89" s="7">
        <v>3502.3999020000001</v>
      </c>
      <c r="L89" s="7">
        <v>3502.3999020000001</v>
      </c>
      <c r="M89" s="7">
        <v>147600</v>
      </c>
      <c r="AJ89" s="5">
        <v>44410</v>
      </c>
      <c r="AK89" s="4">
        <f t="shared" si="4"/>
        <v>832285</v>
      </c>
      <c r="AL89" s="4">
        <f t="shared" si="5"/>
        <v>147600</v>
      </c>
    </row>
    <row r="90" spans="1:38">
      <c r="A90" s="8">
        <v>44411</v>
      </c>
      <c r="B90" s="7">
        <v>3020</v>
      </c>
      <c r="C90" s="7">
        <v>3065</v>
      </c>
      <c r="D90" s="7">
        <v>2994.1999510000001</v>
      </c>
      <c r="E90" s="7">
        <v>3027</v>
      </c>
      <c r="F90" s="7">
        <v>3023.4296880000002</v>
      </c>
      <c r="G90" s="7">
        <v>2433031</v>
      </c>
      <c r="H90" s="7">
        <v>3508</v>
      </c>
      <c r="I90" s="7">
        <v>3579</v>
      </c>
      <c r="J90" s="7">
        <v>3504</v>
      </c>
      <c r="K90" s="7">
        <v>3566.25</v>
      </c>
      <c r="L90" s="7">
        <v>3566.25</v>
      </c>
      <c r="M90" s="7">
        <v>224336</v>
      </c>
      <c r="AJ90" s="5">
        <v>44411</v>
      </c>
      <c r="AK90" s="4">
        <f t="shared" si="4"/>
        <v>2433031</v>
      </c>
      <c r="AL90" s="4">
        <f t="shared" si="5"/>
        <v>224336</v>
      </c>
    </row>
    <row r="91" spans="1:38">
      <c r="A91" s="8">
        <v>44412</v>
      </c>
      <c r="B91" s="7">
        <v>3040.6000979999999</v>
      </c>
      <c r="C91" s="7">
        <v>3053.3000489999999</v>
      </c>
      <c r="D91" s="7">
        <v>3012</v>
      </c>
      <c r="E91" s="7">
        <v>3018.6000979999999</v>
      </c>
      <c r="F91" s="7">
        <v>3015.0397950000001</v>
      </c>
      <c r="G91" s="7">
        <v>659295</v>
      </c>
      <c r="H91" s="7">
        <v>3575</v>
      </c>
      <c r="I91" s="7">
        <v>3609</v>
      </c>
      <c r="J91" s="7">
        <v>3535.8500979999999</v>
      </c>
      <c r="K91" s="7">
        <v>3593.0500489999999</v>
      </c>
      <c r="L91" s="7">
        <v>3593.0500489999999</v>
      </c>
      <c r="M91" s="7">
        <v>197380</v>
      </c>
      <c r="AJ91" s="5">
        <v>44412</v>
      </c>
      <c r="AK91" s="4">
        <f t="shared" si="4"/>
        <v>659295</v>
      </c>
      <c r="AL91" s="4">
        <f t="shared" si="5"/>
        <v>197380</v>
      </c>
    </row>
    <row r="92" spans="1:38">
      <c r="A92" s="8">
        <v>44413</v>
      </c>
      <c r="B92" s="7">
        <v>3034</v>
      </c>
      <c r="C92" s="7">
        <v>3040</v>
      </c>
      <c r="D92" s="7">
        <v>2980.0500489999999</v>
      </c>
      <c r="E92" s="7">
        <v>2988.3999020000001</v>
      </c>
      <c r="F92" s="7">
        <v>2984.8752439999998</v>
      </c>
      <c r="G92" s="7">
        <v>693694</v>
      </c>
      <c r="H92" s="7">
        <v>3600</v>
      </c>
      <c r="I92" s="7">
        <v>3624.4499510000001</v>
      </c>
      <c r="J92" s="7">
        <v>3551</v>
      </c>
      <c r="K92" s="7">
        <v>3564.1499020000001</v>
      </c>
      <c r="L92" s="7">
        <v>3564.1499020000001</v>
      </c>
      <c r="M92" s="7">
        <v>117492</v>
      </c>
      <c r="AJ92" s="5">
        <v>44413</v>
      </c>
      <c r="AK92" s="4">
        <f t="shared" si="4"/>
        <v>693694</v>
      </c>
      <c r="AL92" s="4">
        <f t="shared" si="5"/>
        <v>117492</v>
      </c>
    </row>
    <row r="93" spans="1:38">
      <c r="A93" s="8">
        <v>44414</v>
      </c>
      <c r="B93" s="7">
        <v>2995</v>
      </c>
      <c r="C93" s="7">
        <v>3001</v>
      </c>
      <c r="D93" s="7">
        <v>2961.4499510000001</v>
      </c>
      <c r="E93" s="7">
        <v>2966.4499510000001</v>
      </c>
      <c r="F93" s="7">
        <v>2962.951172</v>
      </c>
      <c r="G93" s="7">
        <v>744159</v>
      </c>
      <c r="H93" s="7">
        <v>3569</v>
      </c>
      <c r="I93" s="7">
        <v>3593</v>
      </c>
      <c r="J93" s="7">
        <v>3520</v>
      </c>
      <c r="K93" s="7">
        <v>3529.1999510000001</v>
      </c>
      <c r="L93" s="7">
        <v>3529.1999510000001</v>
      </c>
      <c r="M93" s="7">
        <v>128769</v>
      </c>
      <c r="AJ93" s="5">
        <v>44414</v>
      </c>
      <c r="AK93" s="4">
        <f t="shared" si="4"/>
        <v>744159</v>
      </c>
      <c r="AL93" s="4">
        <f t="shared" si="5"/>
        <v>128769</v>
      </c>
    </row>
    <row r="94" spans="1:38">
      <c r="A94" s="8">
        <v>44417</v>
      </c>
      <c r="B94" s="7">
        <v>2994.6499020000001</v>
      </c>
      <c r="C94" s="7">
        <v>3015</v>
      </c>
      <c r="D94" s="7">
        <v>2973.0500489999999</v>
      </c>
      <c r="E94" s="7">
        <v>2992.5500489999999</v>
      </c>
      <c r="F94" s="7">
        <v>2989.0205080000001</v>
      </c>
      <c r="G94" s="7">
        <v>825462</v>
      </c>
      <c r="H94" s="7">
        <v>3549</v>
      </c>
      <c r="I94" s="7">
        <v>3577.6499020000001</v>
      </c>
      <c r="J94" s="7">
        <v>3501</v>
      </c>
      <c r="K94" s="7">
        <v>3523</v>
      </c>
      <c r="L94" s="7">
        <v>3523</v>
      </c>
      <c r="M94" s="7">
        <v>254763</v>
      </c>
      <c r="AJ94" s="5">
        <v>44417</v>
      </c>
      <c r="AK94" s="4">
        <f t="shared" si="4"/>
        <v>825462</v>
      </c>
      <c r="AL94" s="4">
        <f t="shared" si="5"/>
        <v>254763</v>
      </c>
    </row>
    <row r="95" spans="1:38">
      <c r="A95" s="8">
        <v>44418</v>
      </c>
      <c r="B95" s="7">
        <v>2998</v>
      </c>
      <c r="C95" s="7">
        <v>3008.3000489999999</v>
      </c>
      <c r="D95" s="7">
        <v>2960.5500489999999</v>
      </c>
      <c r="E95" s="7">
        <v>2977.1499020000001</v>
      </c>
      <c r="F95" s="7">
        <v>2973.6384280000002</v>
      </c>
      <c r="G95" s="7">
        <v>724335</v>
      </c>
      <c r="H95" s="7">
        <v>3541</v>
      </c>
      <c r="I95" s="7">
        <v>3586.5500489999999</v>
      </c>
      <c r="J95" s="7">
        <v>3515</v>
      </c>
      <c r="K95" s="7">
        <v>3551.6499020000001</v>
      </c>
      <c r="L95" s="7">
        <v>3551.6499020000001</v>
      </c>
      <c r="M95" s="7">
        <v>162584</v>
      </c>
      <c r="AJ95" s="5">
        <v>44418</v>
      </c>
      <c r="AK95" s="4">
        <f t="shared" si="4"/>
        <v>724335</v>
      </c>
      <c r="AL95" s="4">
        <f t="shared" si="5"/>
        <v>162584</v>
      </c>
    </row>
    <row r="96" spans="1:38">
      <c r="A96" s="8">
        <v>44419</v>
      </c>
      <c r="B96" s="7">
        <v>2987.3999020000001</v>
      </c>
      <c r="C96" s="7">
        <v>3001.4499510000001</v>
      </c>
      <c r="D96" s="7">
        <v>2952.5500489999999</v>
      </c>
      <c r="E96" s="7">
        <v>2972.6000979999999</v>
      </c>
      <c r="F96" s="7">
        <v>2969.0939939999998</v>
      </c>
      <c r="G96" s="7">
        <v>987941</v>
      </c>
      <c r="H96" s="7">
        <v>3551.6499020000001</v>
      </c>
      <c r="I96" s="7">
        <v>3575</v>
      </c>
      <c r="J96" s="7">
        <v>3465</v>
      </c>
      <c r="K96" s="7">
        <v>3563.9499510000001</v>
      </c>
      <c r="L96" s="7">
        <v>3563.9499510000001</v>
      </c>
      <c r="M96" s="7">
        <v>167988</v>
      </c>
      <c r="AJ96" s="5">
        <v>44419</v>
      </c>
      <c r="AK96" s="4">
        <f t="shared" si="4"/>
        <v>987941</v>
      </c>
      <c r="AL96" s="4">
        <f t="shared" si="5"/>
        <v>167988</v>
      </c>
    </row>
    <row r="97" spans="1:38">
      <c r="A97" s="8">
        <v>44420</v>
      </c>
      <c r="B97" s="7">
        <v>2974</v>
      </c>
      <c r="C97" s="7">
        <v>2985.25</v>
      </c>
      <c r="D97" s="7">
        <v>2958</v>
      </c>
      <c r="E97" s="7">
        <v>2975.5</v>
      </c>
      <c r="F97" s="7">
        <v>2971.9904790000001</v>
      </c>
      <c r="G97" s="7">
        <v>438552</v>
      </c>
      <c r="H97" s="7">
        <v>3573.8000489999999</v>
      </c>
      <c r="I97" s="7">
        <v>3589</v>
      </c>
      <c r="J97" s="7">
        <v>3546.6000979999999</v>
      </c>
      <c r="K97" s="7">
        <v>3561</v>
      </c>
      <c r="L97" s="7">
        <v>3561</v>
      </c>
      <c r="M97" s="7">
        <v>114737</v>
      </c>
      <c r="AJ97" s="5">
        <v>44420</v>
      </c>
      <c r="AK97" s="4">
        <f t="shared" si="4"/>
        <v>438552</v>
      </c>
      <c r="AL97" s="4">
        <f t="shared" si="5"/>
        <v>114737</v>
      </c>
    </row>
    <row r="98" spans="1:38">
      <c r="A98" s="8">
        <v>44421</v>
      </c>
      <c r="B98" s="7">
        <v>2980.8999020000001</v>
      </c>
      <c r="C98" s="7">
        <v>3002</v>
      </c>
      <c r="D98" s="7">
        <v>2973.1000979999999</v>
      </c>
      <c r="E98" s="7">
        <v>2988.6999510000001</v>
      </c>
      <c r="F98" s="7">
        <v>2985.1748050000001</v>
      </c>
      <c r="G98" s="7">
        <v>572250</v>
      </c>
      <c r="H98" s="7">
        <v>3584</v>
      </c>
      <c r="I98" s="7">
        <v>3634.4499510000001</v>
      </c>
      <c r="J98" s="7">
        <v>3518</v>
      </c>
      <c r="K98" s="7">
        <v>3594.5500489999999</v>
      </c>
      <c r="L98" s="7">
        <v>3594.5500489999999</v>
      </c>
      <c r="M98" s="7">
        <v>292706</v>
      </c>
      <c r="AJ98" s="5">
        <v>44421</v>
      </c>
      <c r="AK98" s="4">
        <f t="shared" si="4"/>
        <v>572250</v>
      </c>
      <c r="AL98" s="4">
        <f t="shared" si="5"/>
        <v>292706</v>
      </c>
    </row>
    <row r="99" spans="1:38">
      <c r="A99" s="8">
        <v>44424</v>
      </c>
      <c r="B99" s="7">
        <v>2980</v>
      </c>
      <c r="C99" s="7">
        <v>2984.1499020000001</v>
      </c>
      <c r="D99" s="7">
        <v>2960</v>
      </c>
      <c r="E99" s="7">
        <v>2971.3999020000001</v>
      </c>
      <c r="F99" s="7">
        <v>2967.8952640000002</v>
      </c>
      <c r="G99" s="7">
        <v>461742</v>
      </c>
      <c r="H99" s="7">
        <v>3594</v>
      </c>
      <c r="I99" s="7">
        <v>3659</v>
      </c>
      <c r="J99" s="7">
        <v>3566.3000489999999</v>
      </c>
      <c r="K99" s="7">
        <v>3633.5</v>
      </c>
      <c r="L99" s="7">
        <v>3633.5</v>
      </c>
      <c r="M99" s="7">
        <v>180469</v>
      </c>
      <c r="AJ99" s="5">
        <v>44424</v>
      </c>
      <c r="AK99" s="4">
        <f t="shared" si="4"/>
        <v>461742</v>
      </c>
      <c r="AL99" s="4">
        <f t="shared" si="5"/>
        <v>180469</v>
      </c>
    </row>
    <row r="100" spans="1:38">
      <c r="A100" s="8">
        <v>44425</v>
      </c>
      <c r="B100" s="7">
        <v>2974</v>
      </c>
      <c r="C100" s="7">
        <v>3044</v>
      </c>
      <c r="D100" s="7">
        <v>2973.1000979999999</v>
      </c>
      <c r="E100" s="7">
        <v>3015.3000489999999</v>
      </c>
      <c r="F100" s="7">
        <v>3011.7436520000001</v>
      </c>
      <c r="G100" s="7">
        <v>2036757</v>
      </c>
      <c r="H100" s="7">
        <v>3655</v>
      </c>
      <c r="I100" s="7">
        <v>3655</v>
      </c>
      <c r="J100" s="7">
        <v>3604</v>
      </c>
      <c r="K100" s="7">
        <v>3634.3500979999999</v>
      </c>
      <c r="L100" s="7">
        <v>3634.3500979999999</v>
      </c>
      <c r="M100" s="7">
        <v>201361</v>
      </c>
      <c r="AJ100" s="5">
        <v>44425</v>
      </c>
      <c r="AK100" s="4">
        <f t="shared" si="4"/>
        <v>2036757</v>
      </c>
      <c r="AL100" s="4">
        <f t="shared" si="5"/>
        <v>201361</v>
      </c>
    </row>
    <row r="101" spans="1:38">
      <c r="A101" s="8">
        <v>44426</v>
      </c>
      <c r="B101" s="7">
        <v>3048</v>
      </c>
      <c r="C101" s="7">
        <v>3048</v>
      </c>
      <c r="D101" s="7">
        <v>2992.5500489999999</v>
      </c>
      <c r="E101" s="7">
        <v>3001.5500489999999</v>
      </c>
      <c r="F101" s="7">
        <v>2998.0097660000001</v>
      </c>
      <c r="G101" s="7">
        <v>1375320</v>
      </c>
      <c r="H101" s="7">
        <v>3640</v>
      </c>
      <c r="I101" s="7">
        <v>3668.25</v>
      </c>
      <c r="J101" s="7">
        <v>3626.1499020000001</v>
      </c>
      <c r="K101" s="7">
        <v>3650.6000979999999</v>
      </c>
      <c r="L101" s="7">
        <v>3650.6000979999999</v>
      </c>
      <c r="M101" s="7">
        <v>147888</v>
      </c>
      <c r="AJ101" s="5">
        <v>44426</v>
      </c>
      <c r="AK101" s="4">
        <f t="shared" si="4"/>
        <v>1375320</v>
      </c>
      <c r="AL101" s="4">
        <f t="shared" si="5"/>
        <v>147888</v>
      </c>
    </row>
    <row r="102" spans="1:38">
      <c r="A102" s="8">
        <v>44428</v>
      </c>
      <c r="B102" s="7">
        <v>3001.5</v>
      </c>
      <c r="C102" s="7">
        <v>3124.0500489999999</v>
      </c>
      <c r="D102" s="7">
        <v>3001.5</v>
      </c>
      <c r="E102" s="7">
        <v>3112.9499510000001</v>
      </c>
      <c r="F102" s="7">
        <v>3109.2783199999999</v>
      </c>
      <c r="G102" s="7">
        <v>3931334</v>
      </c>
      <c r="H102" s="7">
        <v>3650</v>
      </c>
      <c r="I102" s="7">
        <v>3707.1499020000001</v>
      </c>
      <c r="J102" s="7">
        <v>3618</v>
      </c>
      <c r="K102" s="7">
        <v>3643.1000979999999</v>
      </c>
      <c r="L102" s="7">
        <v>3643.1000979999999</v>
      </c>
      <c r="M102" s="7">
        <v>232756</v>
      </c>
      <c r="AJ102" s="5">
        <v>44428</v>
      </c>
      <c r="AK102" s="4">
        <f t="shared" si="4"/>
        <v>3931334</v>
      </c>
      <c r="AL102" s="4">
        <f t="shared" si="5"/>
        <v>232756</v>
      </c>
    </row>
    <row r="103" spans="1:38">
      <c r="A103" s="8">
        <v>44431</v>
      </c>
      <c r="B103" s="7">
        <v>3159.0500489999999</v>
      </c>
      <c r="C103" s="7">
        <v>3163.8500979999999</v>
      </c>
      <c r="D103" s="7">
        <v>3051</v>
      </c>
      <c r="E103" s="7">
        <v>3077.4499510000001</v>
      </c>
      <c r="F103" s="7">
        <v>3073.8203130000002</v>
      </c>
      <c r="G103" s="7">
        <v>1578949</v>
      </c>
      <c r="H103" s="7">
        <v>3663</v>
      </c>
      <c r="I103" s="7">
        <v>3700</v>
      </c>
      <c r="J103" s="7">
        <v>3644</v>
      </c>
      <c r="K103" s="7">
        <v>3673.75</v>
      </c>
      <c r="L103" s="7">
        <v>3673.75</v>
      </c>
      <c r="M103" s="7">
        <v>163347</v>
      </c>
      <c r="AJ103" s="5">
        <v>44431</v>
      </c>
      <c r="AK103" s="4">
        <f t="shared" si="4"/>
        <v>1578949</v>
      </c>
      <c r="AL103" s="4">
        <f t="shared" si="5"/>
        <v>163347</v>
      </c>
    </row>
    <row r="104" spans="1:38">
      <c r="A104" s="8">
        <v>44432</v>
      </c>
      <c r="B104" s="7">
        <v>3092.8000489999999</v>
      </c>
      <c r="C104" s="7">
        <v>3092.8000489999999</v>
      </c>
      <c r="D104" s="7">
        <v>3034.5500489999999</v>
      </c>
      <c r="E104" s="7">
        <v>3045.9499510000001</v>
      </c>
      <c r="F104" s="7">
        <v>3042.357422</v>
      </c>
      <c r="G104" s="7">
        <v>763704</v>
      </c>
      <c r="H104" s="7">
        <v>3700</v>
      </c>
      <c r="I104" s="7">
        <v>3770</v>
      </c>
      <c r="J104" s="7">
        <v>3680</v>
      </c>
      <c r="K104" s="7">
        <v>3708.5500489999999</v>
      </c>
      <c r="L104" s="7">
        <v>3708.5500489999999</v>
      </c>
      <c r="M104" s="7">
        <v>343937</v>
      </c>
      <c r="AJ104" s="5">
        <v>44432</v>
      </c>
      <c r="AK104" s="4">
        <f t="shared" si="4"/>
        <v>763704</v>
      </c>
      <c r="AL104" s="4">
        <f t="shared" si="5"/>
        <v>343937</v>
      </c>
    </row>
    <row r="105" spans="1:38">
      <c r="A105" s="8">
        <v>44433</v>
      </c>
      <c r="B105" s="7">
        <v>3026</v>
      </c>
      <c r="C105" s="7">
        <v>3070</v>
      </c>
      <c r="D105" s="7">
        <v>3012.6000979999999</v>
      </c>
      <c r="E105" s="7">
        <v>3038.0500489999999</v>
      </c>
      <c r="F105" s="7">
        <v>3034.466797</v>
      </c>
      <c r="G105" s="7">
        <v>797870</v>
      </c>
      <c r="H105" s="7">
        <v>3749.9499510000001</v>
      </c>
      <c r="I105" s="7">
        <v>3847.4499510000001</v>
      </c>
      <c r="J105" s="7">
        <v>3716.1499020000001</v>
      </c>
      <c r="K105" s="7">
        <v>3789.6999510000001</v>
      </c>
      <c r="L105" s="7">
        <v>3789.6999510000001</v>
      </c>
      <c r="M105" s="7">
        <v>332203</v>
      </c>
      <c r="AJ105" s="5">
        <v>44433</v>
      </c>
      <c r="AK105" s="4">
        <f t="shared" si="4"/>
        <v>797870</v>
      </c>
      <c r="AL105" s="4">
        <f t="shared" si="5"/>
        <v>332203</v>
      </c>
    </row>
    <row r="106" spans="1:38">
      <c r="A106" s="8">
        <v>44434</v>
      </c>
      <c r="B106" s="7">
        <v>3064</v>
      </c>
      <c r="C106" s="7">
        <v>3084.5</v>
      </c>
      <c r="D106" s="7">
        <v>3026.1999510000001</v>
      </c>
      <c r="E106" s="7">
        <v>3039.6499020000001</v>
      </c>
      <c r="F106" s="7">
        <v>3036.0646969999998</v>
      </c>
      <c r="G106" s="7">
        <v>1319516</v>
      </c>
      <c r="H106" s="7">
        <v>3814</v>
      </c>
      <c r="I106" s="7">
        <v>3889.8000489999999</v>
      </c>
      <c r="J106" s="7">
        <v>3800.0500489999999</v>
      </c>
      <c r="K106" s="7">
        <v>3847.8000489999999</v>
      </c>
      <c r="L106" s="7">
        <v>3847.8000489999999</v>
      </c>
      <c r="M106" s="7">
        <v>532719</v>
      </c>
      <c r="AJ106" s="5">
        <v>44434</v>
      </c>
      <c r="AK106" s="4">
        <f t="shared" si="4"/>
        <v>1319516</v>
      </c>
      <c r="AL106" s="4">
        <f t="shared" si="5"/>
        <v>532719</v>
      </c>
    </row>
    <row r="107" spans="1:38">
      <c r="A107" s="8">
        <v>44435</v>
      </c>
      <c r="B107" s="7">
        <v>3040.4499510000001</v>
      </c>
      <c r="C107" s="7">
        <v>3057.9499510000001</v>
      </c>
      <c r="D107" s="7">
        <v>3020.5</v>
      </c>
      <c r="E107" s="7">
        <v>3036.8000489999999</v>
      </c>
      <c r="F107" s="7">
        <v>3033.2182619999999</v>
      </c>
      <c r="G107" s="7">
        <v>634375</v>
      </c>
      <c r="H107" s="7">
        <v>3887</v>
      </c>
      <c r="I107" s="7">
        <v>3898</v>
      </c>
      <c r="J107" s="7">
        <v>3815</v>
      </c>
      <c r="K107" s="7">
        <v>3833.0500489999999</v>
      </c>
      <c r="L107" s="7">
        <v>3833.0500489999999</v>
      </c>
      <c r="M107" s="7">
        <v>349704</v>
      </c>
      <c r="AJ107" s="5">
        <v>44435</v>
      </c>
      <c r="AK107" s="4">
        <f t="shared" si="4"/>
        <v>634375</v>
      </c>
      <c r="AL107" s="4">
        <f t="shared" si="5"/>
        <v>349704</v>
      </c>
    </row>
    <row r="108" spans="1:38">
      <c r="A108" s="8">
        <v>44438</v>
      </c>
      <c r="B108" s="7">
        <v>3056.6999510000001</v>
      </c>
      <c r="C108" s="7">
        <v>3114.25</v>
      </c>
      <c r="D108" s="7">
        <v>3048.0500489999999</v>
      </c>
      <c r="E108" s="7">
        <v>3108.75</v>
      </c>
      <c r="F108" s="7">
        <v>3105.0832519999999</v>
      </c>
      <c r="G108" s="7">
        <v>1051747</v>
      </c>
      <c r="H108" s="7">
        <v>3862</v>
      </c>
      <c r="I108" s="7">
        <v>3899</v>
      </c>
      <c r="J108" s="7">
        <v>3835.3000489999999</v>
      </c>
      <c r="K108" s="7">
        <v>3888.3500979999999</v>
      </c>
      <c r="L108" s="7">
        <v>3888.3500979999999</v>
      </c>
      <c r="M108" s="7">
        <v>267923</v>
      </c>
      <c r="AJ108" s="5">
        <v>44438</v>
      </c>
      <c r="AK108" s="4">
        <f t="shared" si="4"/>
        <v>1051747</v>
      </c>
      <c r="AL108" s="4">
        <f t="shared" si="5"/>
        <v>267923</v>
      </c>
    </row>
    <row r="109" spans="1:38">
      <c r="A109" s="8">
        <v>44439</v>
      </c>
      <c r="B109" s="7">
        <v>3108.75</v>
      </c>
      <c r="C109" s="7">
        <v>3210</v>
      </c>
      <c r="D109" s="7">
        <v>3103.0500489999999</v>
      </c>
      <c r="E109" s="7">
        <v>3201.3500979999999</v>
      </c>
      <c r="F109" s="7">
        <v>3197.5742190000001</v>
      </c>
      <c r="G109" s="7">
        <v>2283290</v>
      </c>
      <c r="H109" s="7">
        <v>3899</v>
      </c>
      <c r="I109" s="7">
        <v>3979.75</v>
      </c>
      <c r="J109" s="7">
        <v>3871.1499020000001</v>
      </c>
      <c r="K109" s="7">
        <v>3954.8000489999999</v>
      </c>
      <c r="L109" s="7">
        <v>3954.8000489999999</v>
      </c>
      <c r="M109" s="7">
        <v>378858</v>
      </c>
      <c r="AJ109" s="5">
        <v>44439</v>
      </c>
      <c r="AK109" s="4">
        <f t="shared" si="4"/>
        <v>2283290</v>
      </c>
      <c r="AL109" s="4">
        <f t="shared" si="5"/>
        <v>378858</v>
      </c>
    </row>
    <row r="110" spans="1:38">
      <c r="A110" s="8">
        <v>44440</v>
      </c>
      <c r="B110" s="7">
        <v>3230.0500489999999</v>
      </c>
      <c r="C110" s="7">
        <v>3333</v>
      </c>
      <c r="D110" s="7">
        <v>3215</v>
      </c>
      <c r="E110" s="7">
        <v>3302.75</v>
      </c>
      <c r="F110" s="7">
        <v>3298.8544919999999</v>
      </c>
      <c r="G110" s="7">
        <v>2423168</v>
      </c>
      <c r="H110" s="7">
        <v>3978</v>
      </c>
      <c r="I110" s="7">
        <v>4015</v>
      </c>
      <c r="J110" s="7">
        <v>3960.0500489999999</v>
      </c>
      <c r="K110" s="7">
        <v>3968.6000979999999</v>
      </c>
      <c r="L110" s="7">
        <v>3968.6000979999999</v>
      </c>
      <c r="M110" s="7">
        <v>249485</v>
      </c>
      <c r="AJ110" s="5">
        <v>44440</v>
      </c>
      <c r="AK110" s="4">
        <f t="shared" si="4"/>
        <v>2423168</v>
      </c>
      <c r="AL110" s="4">
        <f t="shared" si="5"/>
        <v>249485</v>
      </c>
    </row>
    <row r="111" spans="1:38">
      <c r="A111" s="8">
        <v>44441</v>
      </c>
      <c r="B111" s="7">
        <v>3312.9499510000001</v>
      </c>
      <c r="C111" s="7">
        <v>3319</v>
      </c>
      <c r="D111" s="7">
        <v>3266.6499020000001</v>
      </c>
      <c r="E111" s="7">
        <v>3301.6000979999999</v>
      </c>
      <c r="F111" s="7">
        <v>3297.7060550000001</v>
      </c>
      <c r="G111" s="7">
        <v>847517</v>
      </c>
      <c r="H111" s="7">
        <v>3979</v>
      </c>
      <c r="I111" s="7">
        <v>3984.4499510000001</v>
      </c>
      <c r="J111" s="7">
        <v>3911</v>
      </c>
      <c r="K111" s="7">
        <v>3917.6499020000001</v>
      </c>
      <c r="L111" s="7">
        <v>3917.6499020000001</v>
      </c>
      <c r="M111" s="7">
        <v>206216</v>
      </c>
      <c r="AJ111" s="5">
        <v>44441</v>
      </c>
      <c r="AK111" s="4">
        <f t="shared" si="4"/>
        <v>847517</v>
      </c>
      <c r="AL111" s="4">
        <f t="shared" si="5"/>
        <v>206216</v>
      </c>
    </row>
    <row r="112" spans="1:38">
      <c r="A112" s="8">
        <v>44442</v>
      </c>
      <c r="B112" s="7">
        <v>3301.6000979999999</v>
      </c>
      <c r="C112" s="7">
        <v>3344.9499510000001</v>
      </c>
      <c r="D112" s="7">
        <v>3286.5</v>
      </c>
      <c r="E112" s="7">
        <v>3338.8000489999999</v>
      </c>
      <c r="F112" s="7">
        <v>3334.8620609999998</v>
      </c>
      <c r="G112" s="7">
        <v>832039</v>
      </c>
      <c r="H112" s="7">
        <v>3940</v>
      </c>
      <c r="I112" s="7">
        <v>3961.6999510000001</v>
      </c>
      <c r="J112" s="7">
        <v>3925.0500489999999</v>
      </c>
      <c r="K112" s="7">
        <v>3938.8999020000001</v>
      </c>
      <c r="L112" s="7">
        <v>3938.8999020000001</v>
      </c>
      <c r="M112" s="7">
        <v>262989</v>
      </c>
      <c r="AJ112" s="5">
        <v>44442</v>
      </c>
      <c r="AK112" s="4">
        <f t="shared" si="4"/>
        <v>832039</v>
      </c>
      <c r="AL112" s="4">
        <f t="shared" si="5"/>
        <v>262989</v>
      </c>
    </row>
    <row r="113" spans="1:38">
      <c r="A113" s="8">
        <v>44445</v>
      </c>
      <c r="B113" s="7">
        <v>3342</v>
      </c>
      <c r="C113" s="7">
        <v>3347.6999510000001</v>
      </c>
      <c r="D113" s="7">
        <v>3305.8999020000001</v>
      </c>
      <c r="E113" s="7">
        <v>3315.5500489999999</v>
      </c>
      <c r="F113" s="7">
        <v>3311.639404</v>
      </c>
      <c r="G113" s="7">
        <v>664394</v>
      </c>
      <c r="H113" s="7">
        <v>3959.8999020000001</v>
      </c>
      <c r="I113" s="7">
        <v>3960</v>
      </c>
      <c r="J113" s="7">
        <v>3902.1999510000001</v>
      </c>
      <c r="K113" s="7">
        <v>3921.3000489999999</v>
      </c>
      <c r="L113" s="7">
        <v>3921.3000489999999</v>
      </c>
      <c r="M113" s="7">
        <v>227165</v>
      </c>
      <c r="AJ113" s="5">
        <v>44445</v>
      </c>
      <c r="AK113" s="4">
        <f t="shared" si="4"/>
        <v>664394</v>
      </c>
      <c r="AL113" s="4">
        <f t="shared" si="5"/>
        <v>227165</v>
      </c>
    </row>
    <row r="114" spans="1:38">
      <c r="A114" s="8">
        <v>44446</v>
      </c>
      <c r="B114" s="7">
        <v>3333.5</v>
      </c>
      <c r="C114" s="7">
        <v>3394.6000979999999</v>
      </c>
      <c r="D114" s="7">
        <v>3323.8500979999999</v>
      </c>
      <c r="E114" s="7">
        <v>3336.25</v>
      </c>
      <c r="F114" s="7">
        <v>3332.3149410000001</v>
      </c>
      <c r="G114" s="7">
        <v>1285818</v>
      </c>
      <c r="H114" s="7">
        <v>3938</v>
      </c>
      <c r="I114" s="7">
        <v>3963.6999510000001</v>
      </c>
      <c r="J114" s="7">
        <v>3875.1000979999999</v>
      </c>
      <c r="K114" s="7">
        <v>3937.5500489999999</v>
      </c>
      <c r="L114" s="7">
        <v>3937.5500489999999</v>
      </c>
      <c r="M114" s="7">
        <v>357260</v>
      </c>
      <c r="AJ114" s="5">
        <v>44446</v>
      </c>
      <c r="AK114" s="4">
        <f t="shared" si="4"/>
        <v>1285818</v>
      </c>
      <c r="AL114" s="4">
        <f t="shared" si="5"/>
        <v>357260</v>
      </c>
    </row>
    <row r="115" spans="1:38">
      <c r="A115" s="8">
        <v>44447</v>
      </c>
      <c r="B115" s="7">
        <v>3345</v>
      </c>
      <c r="C115" s="7">
        <v>3361.5500489999999</v>
      </c>
      <c r="D115" s="7">
        <v>3297</v>
      </c>
      <c r="E115" s="7">
        <v>3336.6000979999999</v>
      </c>
      <c r="F115" s="7">
        <v>3332.6647950000001</v>
      </c>
      <c r="G115" s="7">
        <v>702598</v>
      </c>
      <c r="H115" s="7">
        <v>3945</v>
      </c>
      <c r="I115" s="7">
        <v>3977</v>
      </c>
      <c r="J115" s="7">
        <v>3921.1000979999999</v>
      </c>
      <c r="K115" s="7">
        <v>3932.9499510000001</v>
      </c>
      <c r="L115" s="7">
        <v>3932.9499510000001</v>
      </c>
      <c r="M115" s="7">
        <v>462531</v>
      </c>
      <c r="AJ115" s="5">
        <v>44447</v>
      </c>
      <c r="AK115" s="4">
        <f t="shared" si="4"/>
        <v>702598</v>
      </c>
      <c r="AL115" s="4">
        <f t="shared" si="5"/>
        <v>462531</v>
      </c>
    </row>
    <row r="116" spans="1:38">
      <c r="A116" s="8">
        <v>44448</v>
      </c>
      <c r="B116" s="7">
        <v>3305</v>
      </c>
      <c r="C116" s="7">
        <v>3359</v>
      </c>
      <c r="D116" s="7">
        <v>3305</v>
      </c>
      <c r="E116" s="7">
        <v>3346.3500979999999</v>
      </c>
      <c r="F116" s="7">
        <v>3342.4033199999999</v>
      </c>
      <c r="G116" s="7">
        <v>591745</v>
      </c>
      <c r="H116" s="7">
        <v>3934</v>
      </c>
      <c r="I116" s="7">
        <v>3964</v>
      </c>
      <c r="J116" s="7">
        <v>3908</v>
      </c>
      <c r="K116" s="7">
        <v>3950.5</v>
      </c>
      <c r="L116" s="7">
        <v>3950.5</v>
      </c>
      <c r="M116" s="7">
        <v>154864</v>
      </c>
      <c r="AJ116" s="5">
        <v>44448</v>
      </c>
      <c r="AK116" s="4">
        <f t="shared" si="4"/>
        <v>591745</v>
      </c>
      <c r="AL116" s="4">
        <f t="shared" si="5"/>
        <v>154864</v>
      </c>
    </row>
    <row r="117" spans="1:38">
      <c r="A117" s="8">
        <v>44452</v>
      </c>
      <c r="B117" s="7">
        <v>3346.6000979999999</v>
      </c>
      <c r="C117" s="7">
        <v>3374</v>
      </c>
      <c r="D117" s="7">
        <v>3330.3500979999999</v>
      </c>
      <c r="E117" s="7">
        <v>3367.0500489999999</v>
      </c>
      <c r="F117" s="7">
        <v>3363.078857</v>
      </c>
      <c r="G117" s="7">
        <v>610920</v>
      </c>
      <c r="H117" s="7">
        <v>3951</v>
      </c>
      <c r="I117" s="7">
        <v>3986.1499020000001</v>
      </c>
      <c r="J117" s="7">
        <v>3948.1000979999999</v>
      </c>
      <c r="K117" s="7">
        <v>3961.8500979999999</v>
      </c>
      <c r="L117" s="7">
        <v>3961.8500979999999</v>
      </c>
      <c r="M117" s="7">
        <v>145925</v>
      </c>
      <c r="AJ117" s="5">
        <v>44452</v>
      </c>
      <c r="AK117" s="4">
        <f t="shared" si="4"/>
        <v>610920</v>
      </c>
      <c r="AL117" s="4">
        <f t="shared" si="5"/>
        <v>145925</v>
      </c>
    </row>
    <row r="118" spans="1:38">
      <c r="A118" s="8">
        <v>44453</v>
      </c>
      <c r="B118" s="7">
        <v>3384.8999020000001</v>
      </c>
      <c r="C118" s="7">
        <v>3388.6000979999999</v>
      </c>
      <c r="D118" s="7">
        <v>3356.8500979999999</v>
      </c>
      <c r="E118" s="7">
        <v>3362.5</v>
      </c>
      <c r="F118" s="7">
        <v>3358.5341800000001</v>
      </c>
      <c r="G118" s="7">
        <v>569412</v>
      </c>
      <c r="H118" s="7">
        <v>3970</v>
      </c>
      <c r="I118" s="7">
        <v>4000</v>
      </c>
      <c r="J118" s="7">
        <v>3964.8999020000001</v>
      </c>
      <c r="K118" s="7">
        <v>3979.6999510000001</v>
      </c>
      <c r="L118" s="7">
        <v>3979.6999510000001</v>
      </c>
      <c r="M118" s="7">
        <v>203689</v>
      </c>
      <c r="AJ118" s="5">
        <v>44453</v>
      </c>
      <c r="AK118" s="4">
        <f t="shared" si="4"/>
        <v>569412</v>
      </c>
      <c r="AL118" s="4">
        <f t="shared" si="5"/>
        <v>203689</v>
      </c>
    </row>
    <row r="119" spans="1:38">
      <c r="A119" s="8">
        <v>44454</v>
      </c>
      <c r="B119" s="7">
        <v>3361.8500979999999</v>
      </c>
      <c r="C119" s="7">
        <v>3383.9499510000001</v>
      </c>
      <c r="D119" s="7">
        <v>3346.9499510000001</v>
      </c>
      <c r="E119" s="7">
        <v>3352.3000489999999</v>
      </c>
      <c r="F119" s="7">
        <v>3348.3461910000001</v>
      </c>
      <c r="G119" s="7">
        <v>587855</v>
      </c>
      <c r="H119" s="7">
        <v>3979.8999020000001</v>
      </c>
      <c r="I119" s="7">
        <v>3992.1999510000001</v>
      </c>
      <c r="J119" s="7">
        <v>3961</v>
      </c>
      <c r="K119" s="7">
        <v>3982.6000979999999</v>
      </c>
      <c r="L119" s="7">
        <v>3982.6000979999999</v>
      </c>
      <c r="M119" s="7">
        <v>339798</v>
      </c>
      <c r="AJ119" s="5">
        <v>44454</v>
      </c>
      <c r="AK119" s="4">
        <f t="shared" si="4"/>
        <v>587855</v>
      </c>
      <c r="AL119" s="4">
        <f t="shared" si="5"/>
        <v>339798</v>
      </c>
    </row>
    <row r="120" spans="1:38">
      <c r="A120" s="8">
        <v>44455</v>
      </c>
      <c r="B120" s="7">
        <v>3350</v>
      </c>
      <c r="C120" s="7">
        <v>3371</v>
      </c>
      <c r="D120" s="7">
        <v>3335</v>
      </c>
      <c r="E120" s="7">
        <v>3342.1000979999999</v>
      </c>
      <c r="F120" s="7">
        <v>3338.158203</v>
      </c>
      <c r="G120" s="7">
        <v>516746</v>
      </c>
      <c r="H120" s="7">
        <v>3982.6000979999999</v>
      </c>
      <c r="I120" s="7">
        <v>4100</v>
      </c>
      <c r="J120" s="7">
        <v>3981.0500489999999</v>
      </c>
      <c r="K120" s="7">
        <v>4084.5</v>
      </c>
      <c r="L120" s="7">
        <v>4084.5</v>
      </c>
      <c r="M120" s="7">
        <v>486429</v>
      </c>
      <c r="AJ120" s="5">
        <v>44455</v>
      </c>
      <c r="AK120" s="4">
        <f t="shared" si="4"/>
        <v>516746</v>
      </c>
      <c r="AL120" s="4">
        <f t="shared" si="5"/>
        <v>486429</v>
      </c>
    </row>
    <row r="121" spans="1:38">
      <c r="A121" s="8">
        <v>44456</v>
      </c>
      <c r="B121" s="7">
        <v>3352</v>
      </c>
      <c r="C121" s="7">
        <v>3382</v>
      </c>
      <c r="D121" s="7">
        <v>3285.0500489999999</v>
      </c>
      <c r="E121" s="7">
        <v>3303.0500489999999</v>
      </c>
      <c r="F121" s="7">
        <v>3299.154297</v>
      </c>
      <c r="G121" s="7">
        <v>1545695</v>
      </c>
      <c r="H121" s="7">
        <v>4124</v>
      </c>
      <c r="I121" s="7">
        <v>4294.6499020000001</v>
      </c>
      <c r="J121" s="7">
        <v>4120</v>
      </c>
      <c r="K121" s="7">
        <v>4239.6499020000001</v>
      </c>
      <c r="L121" s="7">
        <v>4239.6499020000001</v>
      </c>
      <c r="M121" s="7">
        <v>767511</v>
      </c>
      <c r="AJ121" s="5">
        <v>44456</v>
      </c>
      <c r="AK121" s="4">
        <f t="shared" si="4"/>
        <v>1545695</v>
      </c>
      <c r="AL121" s="4">
        <f t="shared" si="5"/>
        <v>767511</v>
      </c>
    </row>
    <row r="122" spans="1:38">
      <c r="A122" s="8">
        <v>44459</v>
      </c>
      <c r="B122" s="7">
        <v>3299.9499510000001</v>
      </c>
      <c r="C122" s="7">
        <v>3315</v>
      </c>
      <c r="D122" s="7">
        <v>3265</v>
      </c>
      <c r="E122" s="7">
        <v>3271.5500489999999</v>
      </c>
      <c r="F122" s="7">
        <v>3267.6914059999999</v>
      </c>
      <c r="G122" s="7">
        <v>689288</v>
      </c>
      <c r="H122" s="7">
        <v>4208</v>
      </c>
      <c r="I122" s="7">
        <v>4430</v>
      </c>
      <c r="J122" s="7">
        <v>4151</v>
      </c>
      <c r="K122" s="7">
        <v>4355.8999020000001</v>
      </c>
      <c r="L122" s="7">
        <v>4355.8999020000001</v>
      </c>
      <c r="M122" s="7">
        <v>438432</v>
      </c>
      <c r="AJ122" s="5">
        <v>44459</v>
      </c>
      <c r="AK122" s="4">
        <f t="shared" si="4"/>
        <v>689288</v>
      </c>
      <c r="AL122" s="4">
        <f t="shared" si="5"/>
        <v>438432</v>
      </c>
    </row>
    <row r="123" spans="1:38">
      <c r="A123" s="8">
        <v>44460</v>
      </c>
      <c r="B123" s="7">
        <v>3271.5500489999999</v>
      </c>
      <c r="C123" s="7">
        <v>3335</v>
      </c>
      <c r="D123" s="7">
        <v>3271</v>
      </c>
      <c r="E123" s="7">
        <v>3309.1999510000001</v>
      </c>
      <c r="F123" s="7">
        <v>3305.296875</v>
      </c>
      <c r="G123" s="7">
        <v>922057</v>
      </c>
      <c r="H123" s="7">
        <v>4415.1000979999999</v>
      </c>
      <c r="I123" s="7">
        <v>4450</v>
      </c>
      <c r="J123" s="7">
        <v>4305.0498049999997</v>
      </c>
      <c r="K123" s="7">
        <v>4361.9501950000003</v>
      </c>
      <c r="L123" s="7">
        <v>4361.9501950000003</v>
      </c>
      <c r="M123" s="7">
        <v>437837</v>
      </c>
      <c r="AJ123" s="5">
        <v>44460</v>
      </c>
      <c r="AK123" s="4">
        <f t="shared" si="4"/>
        <v>922057</v>
      </c>
      <c r="AL123" s="4">
        <f t="shared" si="5"/>
        <v>437837</v>
      </c>
    </row>
    <row r="124" spans="1:38">
      <c r="A124" s="8">
        <v>44461</v>
      </c>
      <c r="B124" s="7">
        <v>3328.5</v>
      </c>
      <c r="C124" s="7">
        <v>3329.9499510000001</v>
      </c>
      <c r="D124" s="7">
        <v>3288.25</v>
      </c>
      <c r="E124" s="7">
        <v>3317.5</v>
      </c>
      <c r="F124" s="7">
        <v>3313.5871579999998</v>
      </c>
      <c r="G124" s="7">
        <v>825945</v>
      </c>
      <c r="H124" s="7">
        <v>4373</v>
      </c>
      <c r="I124" s="7">
        <v>4420</v>
      </c>
      <c r="J124" s="7">
        <v>4331.2001950000003</v>
      </c>
      <c r="K124" s="7">
        <v>4378.6499020000001</v>
      </c>
      <c r="L124" s="7">
        <v>4378.6499020000001</v>
      </c>
      <c r="M124" s="7">
        <v>243996</v>
      </c>
      <c r="AJ124" s="5">
        <v>44461</v>
      </c>
      <c r="AK124" s="4">
        <f t="shared" si="4"/>
        <v>825945</v>
      </c>
      <c r="AL124" s="4">
        <f t="shared" si="5"/>
        <v>243996</v>
      </c>
    </row>
    <row r="125" spans="1:38">
      <c r="A125" s="8">
        <v>44462</v>
      </c>
      <c r="B125" s="7">
        <v>3340</v>
      </c>
      <c r="C125" s="7">
        <v>3340</v>
      </c>
      <c r="D125" s="7">
        <v>3315</v>
      </c>
      <c r="E125" s="7">
        <v>3320.6499020000001</v>
      </c>
      <c r="F125" s="7">
        <v>3316.7333979999999</v>
      </c>
      <c r="G125" s="7">
        <v>694716</v>
      </c>
      <c r="H125" s="7">
        <v>4408.9501950000003</v>
      </c>
      <c r="I125" s="7">
        <v>4500</v>
      </c>
      <c r="J125" s="7">
        <v>4372.3500979999999</v>
      </c>
      <c r="K125" s="7">
        <v>4409.8999020000001</v>
      </c>
      <c r="L125" s="7">
        <v>4409.8999020000001</v>
      </c>
      <c r="M125" s="7">
        <v>325049</v>
      </c>
      <c r="AJ125" s="5">
        <v>44462</v>
      </c>
      <c r="AK125" s="4">
        <f t="shared" si="4"/>
        <v>694716</v>
      </c>
      <c r="AL125" s="4">
        <f t="shared" si="5"/>
        <v>325049</v>
      </c>
    </row>
    <row r="126" spans="1:38">
      <c r="A126" s="8">
        <v>44463</v>
      </c>
      <c r="B126" s="7">
        <v>3330</v>
      </c>
      <c r="C126" s="7">
        <v>3505</v>
      </c>
      <c r="D126" s="7">
        <v>3320.8500979999999</v>
      </c>
      <c r="E126" s="7">
        <v>3448.6000979999999</v>
      </c>
      <c r="F126" s="7">
        <v>3444.5327149999998</v>
      </c>
      <c r="G126" s="7">
        <v>2775975</v>
      </c>
      <c r="H126" s="7">
        <v>4440</v>
      </c>
      <c r="I126" s="7">
        <v>4461</v>
      </c>
      <c r="J126" s="7">
        <v>4405</v>
      </c>
      <c r="K126" s="7">
        <v>4422.3500979999999</v>
      </c>
      <c r="L126" s="7">
        <v>4422.3500979999999</v>
      </c>
      <c r="M126" s="7">
        <v>198742</v>
      </c>
      <c r="AJ126" s="5">
        <v>44463</v>
      </c>
      <c r="AK126" s="4">
        <f t="shared" si="4"/>
        <v>2775975</v>
      </c>
      <c r="AL126" s="4">
        <f t="shared" si="5"/>
        <v>198742</v>
      </c>
    </row>
    <row r="127" spans="1:38">
      <c r="A127" s="8">
        <v>44466</v>
      </c>
      <c r="B127" s="7">
        <v>3461.6000979999999</v>
      </c>
      <c r="C127" s="7">
        <v>3470</v>
      </c>
      <c r="D127" s="7">
        <v>3417.6499020000001</v>
      </c>
      <c r="E127" s="7">
        <v>3430.6499020000001</v>
      </c>
      <c r="F127" s="7">
        <v>3426.6035160000001</v>
      </c>
      <c r="G127" s="7">
        <v>902449</v>
      </c>
      <c r="H127" s="7">
        <v>4435</v>
      </c>
      <c r="I127" s="7">
        <v>4448.9501950000003</v>
      </c>
      <c r="J127" s="7">
        <v>4292.5</v>
      </c>
      <c r="K127" s="7">
        <v>4385.75</v>
      </c>
      <c r="L127" s="7">
        <v>4385.75</v>
      </c>
      <c r="M127" s="7">
        <v>555192</v>
      </c>
      <c r="AJ127" s="5">
        <v>44466</v>
      </c>
      <c r="AK127" s="4">
        <f t="shared" si="4"/>
        <v>902449</v>
      </c>
      <c r="AL127" s="4">
        <f t="shared" si="5"/>
        <v>555192</v>
      </c>
    </row>
    <row r="128" spans="1:38">
      <c r="A128" s="8">
        <v>44467</v>
      </c>
      <c r="B128" s="7">
        <v>3424.8999020000001</v>
      </c>
      <c r="C128" s="7">
        <v>3429.6999510000001</v>
      </c>
      <c r="D128" s="7">
        <v>3350</v>
      </c>
      <c r="E128" s="7">
        <v>3379.6999510000001</v>
      </c>
      <c r="F128" s="7">
        <v>3375.7136230000001</v>
      </c>
      <c r="G128" s="7">
        <v>961271</v>
      </c>
      <c r="H128" s="7">
        <v>4397</v>
      </c>
      <c r="I128" s="7">
        <v>4421.8999020000001</v>
      </c>
      <c r="J128" s="7">
        <v>4294.9501950000003</v>
      </c>
      <c r="K128" s="7">
        <v>4315.75</v>
      </c>
      <c r="L128" s="7">
        <v>4315.75</v>
      </c>
      <c r="M128" s="7">
        <v>305671</v>
      </c>
      <c r="AJ128" s="5">
        <v>44467</v>
      </c>
      <c r="AK128" s="4">
        <f t="shared" si="4"/>
        <v>961271</v>
      </c>
      <c r="AL128" s="4">
        <f t="shared" si="5"/>
        <v>305671</v>
      </c>
    </row>
    <row r="129" spans="1:38">
      <c r="A129" s="8">
        <v>44468</v>
      </c>
      <c r="B129" s="7">
        <v>3365</v>
      </c>
      <c r="C129" s="7">
        <v>3381.6999510000001</v>
      </c>
      <c r="D129" s="7">
        <v>3310</v>
      </c>
      <c r="E129" s="7">
        <v>3323.0500489999999</v>
      </c>
      <c r="F129" s="7">
        <v>3319.130615</v>
      </c>
      <c r="G129" s="7">
        <v>973387</v>
      </c>
      <c r="H129" s="7">
        <v>4316</v>
      </c>
      <c r="I129" s="7">
        <v>4395.9501950000003</v>
      </c>
      <c r="J129" s="7">
        <v>4202</v>
      </c>
      <c r="K129" s="7">
        <v>4251.2001950000003</v>
      </c>
      <c r="L129" s="7">
        <v>4251.2001950000003</v>
      </c>
      <c r="M129" s="7">
        <v>377254</v>
      </c>
      <c r="AJ129" s="5">
        <v>44468</v>
      </c>
      <c r="AK129" s="4">
        <f t="shared" si="4"/>
        <v>973387</v>
      </c>
      <c r="AL129" s="4">
        <f t="shared" si="5"/>
        <v>377254</v>
      </c>
    </row>
    <row r="130" spans="1:38">
      <c r="A130" s="8">
        <v>44469</v>
      </c>
      <c r="B130" s="7">
        <v>3329.8999020000001</v>
      </c>
      <c r="C130" s="7">
        <v>3347.6999510000001</v>
      </c>
      <c r="D130" s="7">
        <v>3220</v>
      </c>
      <c r="E130" s="7">
        <v>3244.6499020000001</v>
      </c>
      <c r="F130" s="7">
        <v>3240.8229980000001</v>
      </c>
      <c r="G130" s="7">
        <v>2077896</v>
      </c>
      <c r="H130" s="7">
        <v>4259.75</v>
      </c>
      <c r="I130" s="7">
        <v>4310</v>
      </c>
      <c r="J130" s="7">
        <v>4205.25</v>
      </c>
      <c r="K130" s="7">
        <v>4250.2001950000003</v>
      </c>
      <c r="L130" s="7">
        <v>4250.2001950000003</v>
      </c>
      <c r="M130" s="7">
        <v>339960</v>
      </c>
      <c r="AJ130" s="5">
        <v>44469</v>
      </c>
      <c r="AK130" s="4">
        <f t="shared" ref="AK130:AK193" si="6">INDEX($A:$M,MATCH(AJ130,$A:$A,0),MATCH($AK$1,$A$1:$M$1,0))</f>
        <v>2077896</v>
      </c>
      <c r="AL130" s="4">
        <f t="shared" si="5"/>
        <v>339960</v>
      </c>
    </row>
    <row r="131" spans="1:38">
      <c r="A131" s="8">
        <v>44470</v>
      </c>
      <c r="B131" s="7">
        <v>3248</v>
      </c>
      <c r="C131" s="7">
        <v>3252.9499510000001</v>
      </c>
      <c r="D131" s="7">
        <v>3170</v>
      </c>
      <c r="E131" s="7">
        <v>3177.8500979999999</v>
      </c>
      <c r="F131" s="7">
        <v>3174.1020509999998</v>
      </c>
      <c r="G131" s="7">
        <v>1512332</v>
      </c>
      <c r="H131" s="7">
        <v>4250</v>
      </c>
      <c r="I131" s="7">
        <v>4284.2001950000003</v>
      </c>
      <c r="J131" s="7">
        <v>4220.1000979999999</v>
      </c>
      <c r="K131" s="7">
        <v>4235.6000979999999</v>
      </c>
      <c r="L131" s="7">
        <v>4235.6000979999999</v>
      </c>
      <c r="M131" s="7">
        <v>203932</v>
      </c>
      <c r="AJ131" s="5">
        <v>44470</v>
      </c>
      <c r="AK131" s="4">
        <f t="shared" si="6"/>
        <v>1512332</v>
      </c>
      <c r="AL131" s="4">
        <f t="shared" si="5"/>
        <v>203932</v>
      </c>
    </row>
    <row r="132" spans="1:38">
      <c r="A132" s="8">
        <v>44473</v>
      </c>
      <c r="B132" s="7">
        <v>3202.8000489999999</v>
      </c>
      <c r="C132" s="7">
        <v>3230.5</v>
      </c>
      <c r="D132" s="7">
        <v>3178</v>
      </c>
      <c r="E132" s="7">
        <v>3201.6000979999999</v>
      </c>
      <c r="F132" s="7">
        <v>3197.8239749999998</v>
      </c>
      <c r="G132" s="7">
        <v>921241</v>
      </c>
      <c r="H132" s="7">
        <v>4393.9501950000003</v>
      </c>
      <c r="I132" s="7">
        <v>4464.3500979999999</v>
      </c>
      <c r="J132" s="7">
        <v>4232.2001950000003</v>
      </c>
      <c r="K132" s="7">
        <v>4257.3500979999999</v>
      </c>
      <c r="L132" s="7">
        <v>4257.3500979999999</v>
      </c>
      <c r="M132" s="7">
        <v>906261</v>
      </c>
      <c r="AJ132" s="5">
        <v>44473</v>
      </c>
      <c r="AK132" s="4">
        <f t="shared" si="6"/>
        <v>921241</v>
      </c>
      <c r="AL132" s="4">
        <f t="shared" si="5"/>
        <v>906261</v>
      </c>
    </row>
    <row r="133" spans="1:38">
      <c r="A133" s="8">
        <v>44474</v>
      </c>
      <c r="B133" s="7">
        <v>3208.5500489999999</v>
      </c>
      <c r="C133" s="7">
        <v>3260</v>
      </c>
      <c r="D133" s="7">
        <v>3191.6499020000001</v>
      </c>
      <c r="E133" s="7">
        <v>3254.75</v>
      </c>
      <c r="F133" s="7">
        <v>3250.9111330000001</v>
      </c>
      <c r="G133" s="7">
        <v>909337</v>
      </c>
      <c r="H133" s="7">
        <v>4284</v>
      </c>
      <c r="I133" s="7">
        <v>4284</v>
      </c>
      <c r="J133" s="7">
        <v>4246.8500979999999</v>
      </c>
      <c r="K133" s="7">
        <v>4257.2998049999997</v>
      </c>
      <c r="L133" s="7">
        <v>4257.2998049999997</v>
      </c>
      <c r="M133" s="7">
        <v>242566</v>
      </c>
      <c r="AJ133" s="5">
        <v>44474</v>
      </c>
      <c r="AK133" s="4">
        <f t="shared" si="6"/>
        <v>909337</v>
      </c>
      <c r="AL133" s="4">
        <f t="shared" si="5"/>
        <v>242566</v>
      </c>
    </row>
    <row r="134" spans="1:38">
      <c r="A134" s="8">
        <v>44475</v>
      </c>
      <c r="B134" s="7">
        <v>3262</v>
      </c>
      <c r="C134" s="7">
        <v>3280</v>
      </c>
      <c r="D134" s="7">
        <v>3200.6499020000001</v>
      </c>
      <c r="E134" s="7">
        <v>3212.25</v>
      </c>
      <c r="F134" s="7">
        <v>3208.461182</v>
      </c>
      <c r="G134" s="7">
        <v>786378</v>
      </c>
      <c r="H134" s="7">
        <v>4292.1499020000001</v>
      </c>
      <c r="I134" s="7">
        <v>4295</v>
      </c>
      <c r="J134" s="7">
        <v>4205</v>
      </c>
      <c r="K134" s="7">
        <v>4218.5498049999997</v>
      </c>
      <c r="L134" s="7">
        <v>4218.5498049999997</v>
      </c>
      <c r="M134" s="7">
        <v>301394</v>
      </c>
      <c r="AJ134" s="5">
        <v>44475</v>
      </c>
      <c r="AK134" s="4">
        <f t="shared" si="6"/>
        <v>786378</v>
      </c>
      <c r="AL134" s="4">
        <f t="shared" si="5"/>
        <v>301394</v>
      </c>
    </row>
    <row r="135" spans="1:38">
      <c r="A135" s="8">
        <v>44476</v>
      </c>
      <c r="B135" s="7">
        <v>3220</v>
      </c>
      <c r="C135" s="7">
        <v>3318</v>
      </c>
      <c r="D135" s="7">
        <v>3220</v>
      </c>
      <c r="E135" s="7">
        <v>3290.8500979999999</v>
      </c>
      <c r="F135" s="7">
        <v>3286.96875</v>
      </c>
      <c r="G135" s="7">
        <v>1177283</v>
      </c>
      <c r="H135" s="7">
        <v>4254.9501950000003</v>
      </c>
      <c r="I135" s="7">
        <v>4337</v>
      </c>
      <c r="J135" s="7">
        <v>4251</v>
      </c>
      <c r="K135" s="7">
        <v>4311.7001950000003</v>
      </c>
      <c r="L135" s="7">
        <v>4311.7001950000003</v>
      </c>
      <c r="M135" s="7">
        <v>570321</v>
      </c>
      <c r="AJ135" s="5">
        <v>44476</v>
      </c>
      <c r="AK135" s="4">
        <f t="shared" si="6"/>
        <v>1177283</v>
      </c>
      <c r="AL135" s="4">
        <f t="shared" si="5"/>
        <v>570321</v>
      </c>
    </row>
    <row r="136" spans="1:38">
      <c r="A136" s="8">
        <v>44477</v>
      </c>
      <c r="B136" s="7">
        <v>3307</v>
      </c>
      <c r="C136" s="7">
        <v>3329</v>
      </c>
      <c r="D136" s="7">
        <v>3264.1000979999999</v>
      </c>
      <c r="E136" s="7">
        <v>3306.8999020000001</v>
      </c>
      <c r="F136" s="7">
        <v>3302.9995119999999</v>
      </c>
      <c r="G136" s="7">
        <v>882436</v>
      </c>
      <c r="H136" s="7">
        <v>4326.3999020000001</v>
      </c>
      <c r="I136" s="7">
        <v>4421.9501950000003</v>
      </c>
      <c r="J136" s="7">
        <v>4299.0498049999997</v>
      </c>
      <c r="K136" s="7">
        <v>4407.9501950000003</v>
      </c>
      <c r="L136" s="7">
        <v>4407.9501950000003</v>
      </c>
      <c r="M136" s="7">
        <v>314758</v>
      </c>
      <c r="AJ136" s="5">
        <v>44477</v>
      </c>
      <c r="AK136" s="4">
        <f t="shared" si="6"/>
        <v>882436</v>
      </c>
      <c r="AL136" s="4">
        <f t="shared" si="5"/>
        <v>314758</v>
      </c>
    </row>
    <row r="137" spans="1:38">
      <c r="A137" s="8">
        <v>44480</v>
      </c>
      <c r="B137" s="7">
        <v>3326.3999020000001</v>
      </c>
      <c r="C137" s="7">
        <v>3344.3500979999999</v>
      </c>
      <c r="D137" s="7">
        <v>3297.75</v>
      </c>
      <c r="E137" s="7">
        <v>3306.0500489999999</v>
      </c>
      <c r="F137" s="7">
        <v>3302.150635</v>
      </c>
      <c r="G137" s="7">
        <v>460197</v>
      </c>
      <c r="H137" s="7">
        <v>4438</v>
      </c>
      <c r="I137" s="7">
        <v>4840</v>
      </c>
      <c r="J137" s="7">
        <v>4407</v>
      </c>
      <c r="K137" s="7">
        <v>4719.4501950000003</v>
      </c>
      <c r="L137" s="7">
        <v>4719.4501950000003</v>
      </c>
      <c r="M137" s="7">
        <v>1017160</v>
      </c>
      <c r="AJ137" s="5">
        <v>44480</v>
      </c>
      <c r="AK137" s="4">
        <f t="shared" si="6"/>
        <v>460197</v>
      </c>
      <c r="AL137" s="4">
        <f t="shared" si="5"/>
        <v>1017160</v>
      </c>
    </row>
    <row r="138" spans="1:38">
      <c r="A138" s="8">
        <v>44481</v>
      </c>
      <c r="B138" s="7">
        <v>3280</v>
      </c>
      <c r="C138" s="7">
        <v>3335</v>
      </c>
      <c r="D138" s="7">
        <v>3280</v>
      </c>
      <c r="E138" s="7">
        <v>3323.25</v>
      </c>
      <c r="F138" s="7">
        <v>3319.3303219999998</v>
      </c>
      <c r="G138" s="7">
        <v>564524</v>
      </c>
      <c r="H138" s="7">
        <v>4780</v>
      </c>
      <c r="I138" s="7">
        <v>4895</v>
      </c>
      <c r="J138" s="7">
        <v>4718.8500979999999</v>
      </c>
      <c r="K138" s="7">
        <v>4739</v>
      </c>
      <c r="L138" s="7">
        <v>4739</v>
      </c>
      <c r="M138" s="7">
        <v>817027</v>
      </c>
      <c r="AJ138" s="5">
        <v>44481</v>
      </c>
      <c r="AK138" s="4">
        <f t="shared" si="6"/>
        <v>564524</v>
      </c>
      <c r="AL138" s="4">
        <f t="shared" si="5"/>
        <v>817027</v>
      </c>
    </row>
    <row r="139" spans="1:38">
      <c r="A139" s="8">
        <v>44482</v>
      </c>
      <c r="B139" s="7">
        <v>3343</v>
      </c>
      <c r="C139" s="7">
        <v>3358.8999020000001</v>
      </c>
      <c r="D139" s="7">
        <v>3291.3999020000001</v>
      </c>
      <c r="E139" s="7">
        <v>3323.5</v>
      </c>
      <c r="F139" s="7">
        <v>3319.580078</v>
      </c>
      <c r="G139" s="7">
        <v>770144</v>
      </c>
      <c r="H139" s="7">
        <v>4777</v>
      </c>
      <c r="I139" s="7">
        <v>5595</v>
      </c>
      <c r="J139" s="7">
        <v>4760.25</v>
      </c>
      <c r="K139" s="7">
        <v>5117.1499020000001</v>
      </c>
      <c r="L139" s="7">
        <v>5117.1499020000001</v>
      </c>
      <c r="M139" s="7">
        <v>2593684</v>
      </c>
      <c r="AJ139" s="5">
        <v>44482</v>
      </c>
      <c r="AK139" s="4">
        <f t="shared" si="6"/>
        <v>770144</v>
      </c>
      <c r="AL139" s="4">
        <f t="shared" si="5"/>
        <v>2593684</v>
      </c>
    </row>
    <row r="140" spans="1:38">
      <c r="A140" s="8">
        <v>44483</v>
      </c>
      <c r="B140" s="7">
        <v>3342</v>
      </c>
      <c r="C140" s="7">
        <v>3352.9499510000001</v>
      </c>
      <c r="D140" s="7">
        <v>3290</v>
      </c>
      <c r="E140" s="7">
        <v>3297.8000489999999</v>
      </c>
      <c r="F140" s="7">
        <v>3293.9104000000002</v>
      </c>
      <c r="G140" s="7">
        <v>648597</v>
      </c>
      <c r="H140" s="7">
        <v>5194</v>
      </c>
      <c r="I140" s="7">
        <v>5420</v>
      </c>
      <c r="J140" s="7">
        <v>5180.0498049999997</v>
      </c>
      <c r="K140" s="7">
        <v>5323.75</v>
      </c>
      <c r="L140" s="7">
        <v>5323.75</v>
      </c>
      <c r="M140" s="7">
        <v>1187904</v>
      </c>
      <c r="AJ140" s="5">
        <v>44483</v>
      </c>
      <c r="AK140" s="4">
        <f t="shared" si="6"/>
        <v>648597</v>
      </c>
      <c r="AL140" s="4">
        <f t="shared" si="5"/>
        <v>1187904</v>
      </c>
    </row>
    <row r="141" spans="1:38">
      <c r="A141" s="8">
        <v>44487</v>
      </c>
      <c r="B141" s="7">
        <v>3252.5</v>
      </c>
      <c r="C141" s="7">
        <v>3283.9499510000001</v>
      </c>
      <c r="D141" s="7">
        <v>3232</v>
      </c>
      <c r="E141" s="7">
        <v>3241.5</v>
      </c>
      <c r="F141" s="7">
        <v>3237.6767580000001</v>
      </c>
      <c r="G141" s="7">
        <v>1576121</v>
      </c>
      <c r="H141" s="7">
        <v>5599</v>
      </c>
      <c r="I141" s="7">
        <v>5900</v>
      </c>
      <c r="J141" s="7">
        <v>4851.1000979999999</v>
      </c>
      <c r="K141" s="7">
        <v>4897.7998049999997</v>
      </c>
      <c r="L141" s="7">
        <v>4897.7998049999997</v>
      </c>
      <c r="M141" s="7">
        <v>4748382</v>
      </c>
      <c r="AJ141" s="5">
        <v>44487</v>
      </c>
      <c r="AK141" s="4">
        <f t="shared" si="6"/>
        <v>1576121</v>
      </c>
      <c r="AL141" s="4">
        <f t="shared" si="5"/>
        <v>4748382</v>
      </c>
    </row>
    <row r="142" spans="1:38">
      <c r="A142" s="8">
        <v>44488</v>
      </c>
      <c r="B142" s="7">
        <v>3260.8999020000001</v>
      </c>
      <c r="C142" s="7">
        <v>3269.1000979999999</v>
      </c>
      <c r="D142" s="7">
        <v>3176.1000979999999</v>
      </c>
      <c r="E142" s="7">
        <v>3183.75</v>
      </c>
      <c r="F142" s="7">
        <v>3179.9948730000001</v>
      </c>
      <c r="G142" s="7">
        <v>1042069</v>
      </c>
      <c r="H142" s="7">
        <v>5000</v>
      </c>
      <c r="I142" s="7">
        <v>5100</v>
      </c>
      <c r="J142" s="7">
        <v>4725</v>
      </c>
      <c r="K142" s="7">
        <v>4754.5498049999997</v>
      </c>
      <c r="L142" s="7">
        <v>4754.5498049999997</v>
      </c>
      <c r="M142" s="7">
        <v>1804742</v>
      </c>
      <c r="AJ142" s="5">
        <v>44488</v>
      </c>
      <c r="AK142" s="4">
        <f t="shared" si="6"/>
        <v>1042069</v>
      </c>
      <c r="AL142" s="4">
        <f t="shared" si="5"/>
        <v>1804742</v>
      </c>
    </row>
    <row r="143" spans="1:38">
      <c r="A143" s="8">
        <v>44489</v>
      </c>
      <c r="B143" s="7">
        <v>3190</v>
      </c>
      <c r="C143" s="7">
        <v>3219.9499510000001</v>
      </c>
      <c r="D143" s="7">
        <v>3136.6499020000001</v>
      </c>
      <c r="E143" s="7">
        <v>3169.6000979999999</v>
      </c>
      <c r="F143" s="7">
        <v>3165.8615719999998</v>
      </c>
      <c r="G143" s="7">
        <v>1205540</v>
      </c>
      <c r="H143" s="7">
        <v>4789</v>
      </c>
      <c r="I143" s="7">
        <v>4860</v>
      </c>
      <c r="J143" s="7">
        <v>4470.25</v>
      </c>
      <c r="K143" s="7">
        <v>4596.3999020000001</v>
      </c>
      <c r="L143" s="7">
        <v>4596.3999020000001</v>
      </c>
      <c r="M143" s="7">
        <v>1677557</v>
      </c>
      <c r="AJ143" s="5">
        <v>44489</v>
      </c>
      <c r="AK143" s="4">
        <f t="shared" si="6"/>
        <v>1205540</v>
      </c>
      <c r="AL143" s="4">
        <f t="shared" si="5"/>
        <v>1677557</v>
      </c>
    </row>
    <row r="144" spans="1:38">
      <c r="A144" s="8">
        <v>44490</v>
      </c>
      <c r="B144" s="7">
        <v>3194</v>
      </c>
      <c r="C144" s="7">
        <v>3195.4499510000001</v>
      </c>
      <c r="D144" s="7">
        <v>2920.4499510000001</v>
      </c>
      <c r="E144" s="7">
        <v>3002</v>
      </c>
      <c r="F144" s="7">
        <v>2998.4592290000001</v>
      </c>
      <c r="G144" s="7">
        <v>5103543</v>
      </c>
      <c r="H144" s="7">
        <v>4650</v>
      </c>
      <c r="I144" s="7">
        <v>4699.5</v>
      </c>
      <c r="J144" s="7">
        <v>4500</v>
      </c>
      <c r="K144" s="7">
        <v>4521.25</v>
      </c>
      <c r="L144" s="7">
        <v>4521.25</v>
      </c>
      <c r="M144" s="7">
        <v>1028678</v>
      </c>
      <c r="AJ144" s="5">
        <v>44490</v>
      </c>
      <c r="AK144" s="4">
        <f t="shared" si="6"/>
        <v>5103543</v>
      </c>
      <c r="AL144" s="4">
        <f t="shared" si="5"/>
        <v>1028678</v>
      </c>
    </row>
    <row r="145" spans="1:38">
      <c r="A145" s="8">
        <v>44491</v>
      </c>
      <c r="B145" s="7">
        <v>2975</v>
      </c>
      <c r="C145" s="7">
        <v>3002.9499510000001</v>
      </c>
      <c r="D145" s="7">
        <v>2912.1499020000001</v>
      </c>
      <c r="E145" s="7">
        <v>2982.3999020000001</v>
      </c>
      <c r="F145" s="7">
        <v>2978.8823240000002</v>
      </c>
      <c r="G145" s="7">
        <v>2855592</v>
      </c>
      <c r="H145" s="7">
        <v>4559</v>
      </c>
      <c r="I145" s="7">
        <v>4560</v>
      </c>
      <c r="J145" s="7">
        <v>4482</v>
      </c>
      <c r="K145" s="7">
        <v>4521.4501950000003</v>
      </c>
      <c r="L145" s="7">
        <v>4521.4501950000003</v>
      </c>
      <c r="M145" s="7">
        <v>739603</v>
      </c>
      <c r="AJ145" s="5">
        <v>44491</v>
      </c>
      <c r="AK145" s="4">
        <f t="shared" si="6"/>
        <v>2855592</v>
      </c>
      <c r="AL145" s="4">
        <f t="shared" si="5"/>
        <v>739603</v>
      </c>
    </row>
    <row r="146" spans="1:38">
      <c r="A146" s="8">
        <v>44494</v>
      </c>
      <c r="B146" s="7">
        <v>2950</v>
      </c>
      <c r="C146" s="7">
        <v>2950</v>
      </c>
      <c r="D146" s="7">
        <v>2857.25</v>
      </c>
      <c r="E146" s="7">
        <v>2918.0500489999999</v>
      </c>
      <c r="F146" s="7">
        <v>2914.6083979999999</v>
      </c>
      <c r="G146" s="7">
        <v>2161537</v>
      </c>
      <c r="H146" s="7">
        <v>4534.2998049999997</v>
      </c>
      <c r="I146" s="7">
        <v>4550</v>
      </c>
      <c r="J146" s="7">
        <v>4351</v>
      </c>
      <c r="K146" s="7">
        <v>4400.6000979999999</v>
      </c>
      <c r="L146" s="7">
        <v>4400.6000979999999</v>
      </c>
      <c r="M146" s="7">
        <v>591416</v>
      </c>
      <c r="AJ146" s="5">
        <v>44494</v>
      </c>
      <c r="AK146" s="4">
        <f t="shared" si="6"/>
        <v>2161537</v>
      </c>
      <c r="AL146" s="4">
        <f t="shared" si="5"/>
        <v>591416</v>
      </c>
    </row>
    <row r="147" spans="1:38">
      <c r="A147" s="8">
        <v>44495</v>
      </c>
      <c r="B147" s="7">
        <v>2918.0500489999999</v>
      </c>
      <c r="C147" s="7">
        <v>3024</v>
      </c>
      <c r="D147" s="7">
        <v>2898</v>
      </c>
      <c r="E147" s="7">
        <v>2969.8000489999999</v>
      </c>
      <c r="F147" s="7">
        <v>2966.2973630000001</v>
      </c>
      <c r="G147" s="7">
        <v>1988263</v>
      </c>
      <c r="H147" s="7">
        <v>4419</v>
      </c>
      <c r="I147" s="7">
        <v>4599</v>
      </c>
      <c r="J147" s="7">
        <v>4365</v>
      </c>
      <c r="K147" s="7">
        <v>4568.5</v>
      </c>
      <c r="L147" s="7">
        <v>4568.5</v>
      </c>
      <c r="M147" s="7">
        <v>637834</v>
      </c>
      <c r="AJ147" s="5">
        <v>44495</v>
      </c>
      <c r="AK147" s="4">
        <f t="shared" si="6"/>
        <v>1988263</v>
      </c>
      <c r="AL147" s="4">
        <f t="shared" ref="AL147:AL210" si="7">INDEX($A:$M,MATCH(AJ147,$A:$A,0),MATCH($AL$1,$A$1:$M$1,0))</f>
        <v>637834</v>
      </c>
    </row>
    <row r="148" spans="1:38">
      <c r="A148" s="8">
        <v>44496</v>
      </c>
      <c r="B148" s="7">
        <v>3029.1999510000001</v>
      </c>
      <c r="C148" s="7">
        <v>3145</v>
      </c>
      <c r="D148" s="7">
        <v>3029.1999510000001</v>
      </c>
      <c r="E148" s="7">
        <v>3094.6499020000001</v>
      </c>
      <c r="F148" s="7">
        <v>3091</v>
      </c>
      <c r="G148" s="7">
        <v>4609951</v>
      </c>
      <c r="H148" s="7">
        <v>4600</v>
      </c>
      <c r="I148" s="7">
        <v>4770</v>
      </c>
      <c r="J148" s="7">
        <v>4591.5498049999997</v>
      </c>
      <c r="K148" s="7">
        <v>4733</v>
      </c>
      <c r="L148" s="7">
        <v>4733</v>
      </c>
      <c r="M148" s="7">
        <v>762605</v>
      </c>
      <c r="AJ148" s="5">
        <v>44496</v>
      </c>
      <c r="AK148" s="4">
        <f t="shared" si="6"/>
        <v>4609951</v>
      </c>
      <c r="AL148" s="4">
        <f t="shared" si="7"/>
        <v>762605</v>
      </c>
    </row>
    <row r="149" spans="1:38">
      <c r="A149" s="8">
        <v>44497</v>
      </c>
      <c r="B149" s="7">
        <v>3103</v>
      </c>
      <c r="C149" s="7">
        <v>3147.6000979999999</v>
      </c>
      <c r="D149" s="7">
        <v>3062</v>
      </c>
      <c r="E149" s="7">
        <v>3116.3000489999999</v>
      </c>
      <c r="F149" s="7">
        <v>3116.3000489999999</v>
      </c>
      <c r="G149" s="7">
        <v>1791065</v>
      </c>
      <c r="H149" s="7">
        <v>4748</v>
      </c>
      <c r="I149" s="7">
        <v>4776.8500979999999</v>
      </c>
      <c r="J149" s="7">
        <v>4620</v>
      </c>
      <c r="K149" s="7">
        <v>4675.6499020000001</v>
      </c>
      <c r="L149" s="7">
        <v>4675.6499020000001</v>
      </c>
      <c r="M149" s="7">
        <v>375073</v>
      </c>
      <c r="AJ149" s="5">
        <v>44497</v>
      </c>
      <c r="AK149" s="4">
        <f t="shared" si="6"/>
        <v>1791065</v>
      </c>
      <c r="AL149" s="4">
        <f t="shared" si="7"/>
        <v>375073</v>
      </c>
    </row>
    <row r="150" spans="1:38">
      <c r="A150" s="8">
        <v>44498</v>
      </c>
      <c r="B150" s="7">
        <v>3125</v>
      </c>
      <c r="C150" s="7">
        <v>3144.6999510000001</v>
      </c>
      <c r="D150" s="7">
        <v>3083.3000489999999</v>
      </c>
      <c r="E150" s="7">
        <v>3100.1000979999999</v>
      </c>
      <c r="F150" s="7">
        <v>3100.1000979999999</v>
      </c>
      <c r="G150" s="7">
        <v>1118903</v>
      </c>
      <c r="H150" s="7">
        <v>4669</v>
      </c>
      <c r="I150" s="7">
        <v>4725</v>
      </c>
      <c r="J150" s="7">
        <v>4561.1499020000001</v>
      </c>
      <c r="K150" s="7">
        <v>4635.4501950000003</v>
      </c>
      <c r="L150" s="7">
        <v>4635.4501950000003</v>
      </c>
      <c r="M150" s="7">
        <v>437818</v>
      </c>
      <c r="AJ150" s="5">
        <v>44498</v>
      </c>
      <c r="AK150" s="4">
        <f t="shared" si="6"/>
        <v>1118903</v>
      </c>
      <c r="AL150" s="4">
        <f t="shared" si="7"/>
        <v>437818</v>
      </c>
    </row>
    <row r="151" spans="1:38">
      <c r="A151" s="8">
        <v>44501</v>
      </c>
      <c r="B151" s="7">
        <v>3128</v>
      </c>
      <c r="C151" s="7">
        <v>3142.25</v>
      </c>
      <c r="D151" s="7">
        <v>3091.6499020000001</v>
      </c>
      <c r="E151" s="7">
        <v>3121.8000489999999</v>
      </c>
      <c r="F151" s="7">
        <v>3121.8000489999999</v>
      </c>
      <c r="G151" s="7">
        <v>750393</v>
      </c>
      <c r="H151" s="7">
        <v>4670</v>
      </c>
      <c r="I151" s="7">
        <v>4708</v>
      </c>
      <c r="J151" s="7">
        <v>4550</v>
      </c>
      <c r="K151" s="7">
        <v>4564.75</v>
      </c>
      <c r="L151" s="7">
        <v>4564.75</v>
      </c>
      <c r="M151" s="7">
        <v>392446</v>
      </c>
      <c r="AJ151" s="5">
        <v>44501</v>
      </c>
      <c r="AK151" s="4">
        <f t="shared" si="6"/>
        <v>750393</v>
      </c>
      <c r="AL151" s="4">
        <f t="shared" si="7"/>
        <v>392446</v>
      </c>
    </row>
    <row r="152" spans="1:38">
      <c r="A152" s="8">
        <v>44502</v>
      </c>
      <c r="B152" s="7">
        <v>3120</v>
      </c>
      <c r="C152" s="7">
        <v>3139.8000489999999</v>
      </c>
      <c r="D152" s="7">
        <v>3080</v>
      </c>
      <c r="E152" s="7">
        <v>3103.3500979999999</v>
      </c>
      <c r="F152" s="7">
        <v>3103.3500979999999</v>
      </c>
      <c r="G152" s="7">
        <v>881916</v>
      </c>
      <c r="H152" s="7">
        <v>4596.7001950000003</v>
      </c>
      <c r="I152" s="7">
        <v>4666.7998049999997</v>
      </c>
      <c r="J152" s="7">
        <v>4580</v>
      </c>
      <c r="K152" s="7">
        <v>4597.0498049999997</v>
      </c>
      <c r="L152" s="7">
        <v>4597.0498049999997</v>
      </c>
      <c r="M152" s="7">
        <v>304774</v>
      </c>
      <c r="AJ152" s="5">
        <v>44502</v>
      </c>
      <c r="AK152" s="4">
        <f t="shared" si="6"/>
        <v>881916</v>
      </c>
      <c r="AL152" s="4">
        <f t="shared" si="7"/>
        <v>304774</v>
      </c>
    </row>
    <row r="153" spans="1:38">
      <c r="A153" s="8">
        <v>44503</v>
      </c>
      <c r="B153" s="7">
        <v>3102.1000979999999</v>
      </c>
      <c r="C153" s="7">
        <v>3182.8999020000001</v>
      </c>
      <c r="D153" s="7">
        <v>3095</v>
      </c>
      <c r="E153" s="7">
        <v>3170.6499020000001</v>
      </c>
      <c r="F153" s="7">
        <v>3170.6499020000001</v>
      </c>
      <c r="G153" s="7">
        <v>879227</v>
      </c>
      <c r="H153" s="7">
        <v>4644</v>
      </c>
      <c r="I153" s="7">
        <v>4790</v>
      </c>
      <c r="J153" s="7">
        <v>4600</v>
      </c>
      <c r="K153" s="7">
        <v>4741.2998049999997</v>
      </c>
      <c r="L153" s="7">
        <v>4741.2998049999997</v>
      </c>
      <c r="M153" s="7">
        <v>462222</v>
      </c>
      <c r="AJ153" s="5">
        <v>44503</v>
      </c>
      <c r="AK153" s="4">
        <f t="shared" si="6"/>
        <v>879227</v>
      </c>
      <c r="AL153" s="4">
        <f t="shared" si="7"/>
        <v>462222</v>
      </c>
    </row>
    <row r="154" spans="1:38">
      <c r="A154" s="8">
        <v>44504</v>
      </c>
      <c r="B154" s="7">
        <v>3179</v>
      </c>
      <c r="C154" s="7">
        <v>3190</v>
      </c>
      <c r="D154" s="7">
        <v>3145</v>
      </c>
      <c r="E154" s="7">
        <v>3159.25</v>
      </c>
      <c r="F154" s="7">
        <v>3159.25</v>
      </c>
      <c r="G154" s="7">
        <v>263595</v>
      </c>
      <c r="H154" s="7">
        <v>4780</v>
      </c>
      <c r="I154" s="7">
        <v>4824.7998049999997</v>
      </c>
      <c r="J154" s="7">
        <v>4760.0498049999997</v>
      </c>
      <c r="K154" s="7">
        <v>4783.7001950000003</v>
      </c>
      <c r="L154" s="7">
        <v>4783.7001950000003</v>
      </c>
      <c r="M154" s="7">
        <v>136777</v>
      </c>
      <c r="AJ154" s="5">
        <v>44504</v>
      </c>
      <c r="AK154" s="4">
        <f t="shared" si="6"/>
        <v>263595</v>
      </c>
      <c r="AL154" s="4">
        <f t="shared" si="7"/>
        <v>136777</v>
      </c>
    </row>
    <row r="155" spans="1:38">
      <c r="A155" s="8">
        <v>44508</v>
      </c>
      <c r="B155" s="7">
        <v>3165</v>
      </c>
      <c r="C155" s="7">
        <v>3181</v>
      </c>
      <c r="D155" s="7">
        <v>3095.1499020000001</v>
      </c>
      <c r="E155" s="7">
        <v>3138</v>
      </c>
      <c r="F155" s="7">
        <v>3138</v>
      </c>
      <c r="G155" s="7">
        <v>787824</v>
      </c>
      <c r="H155" s="7">
        <v>4783</v>
      </c>
      <c r="I155" s="7">
        <v>4867.2998049999997</v>
      </c>
      <c r="J155" s="7">
        <v>4720</v>
      </c>
      <c r="K155" s="7">
        <v>4748.5</v>
      </c>
      <c r="L155" s="7">
        <v>4748.5</v>
      </c>
      <c r="M155" s="7">
        <v>340161</v>
      </c>
      <c r="AJ155" s="5">
        <v>44508</v>
      </c>
      <c r="AK155" s="4">
        <f t="shared" si="6"/>
        <v>787824</v>
      </c>
      <c r="AL155" s="4">
        <f t="shared" si="7"/>
        <v>340161</v>
      </c>
    </row>
    <row r="156" spans="1:38">
      <c r="A156" s="8">
        <v>44509</v>
      </c>
      <c r="B156" s="7">
        <v>3140</v>
      </c>
      <c r="C156" s="7">
        <v>3155</v>
      </c>
      <c r="D156" s="7">
        <v>3120</v>
      </c>
      <c r="E156" s="7">
        <v>3145.1499020000001</v>
      </c>
      <c r="F156" s="7">
        <v>3145.1499020000001</v>
      </c>
      <c r="G156" s="7">
        <v>668840</v>
      </c>
      <c r="H156" s="7">
        <v>4748</v>
      </c>
      <c r="I156" s="7">
        <v>4774.2998049999997</v>
      </c>
      <c r="J156" s="7">
        <v>4723.7001950000003</v>
      </c>
      <c r="K156" s="7">
        <v>4757.1499020000001</v>
      </c>
      <c r="L156" s="7">
        <v>4757.1499020000001</v>
      </c>
      <c r="M156" s="7">
        <v>180363</v>
      </c>
      <c r="AJ156" s="5">
        <v>44509</v>
      </c>
      <c r="AK156" s="4">
        <f t="shared" si="6"/>
        <v>668840</v>
      </c>
      <c r="AL156" s="4">
        <f t="shared" si="7"/>
        <v>180363</v>
      </c>
    </row>
    <row r="157" spans="1:38">
      <c r="A157" s="8">
        <v>44510</v>
      </c>
      <c r="B157" s="7">
        <v>3132</v>
      </c>
      <c r="C157" s="7">
        <v>3136.6499020000001</v>
      </c>
      <c r="D157" s="7">
        <v>3080.5</v>
      </c>
      <c r="E157" s="7">
        <v>3108.3000489999999</v>
      </c>
      <c r="F157" s="7">
        <v>3108.3000489999999</v>
      </c>
      <c r="G157" s="7">
        <v>872975</v>
      </c>
      <c r="H157" s="7">
        <v>4745</v>
      </c>
      <c r="I157" s="7">
        <v>5000</v>
      </c>
      <c r="J157" s="7">
        <v>4726</v>
      </c>
      <c r="K157" s="7">
        <v>4960.2998049999997</v>
      </c>
      <c r="L157" s="7">
        <v>4960.2998049999997</v>
      </c>
      <c r="M157" s="7">
        <v>1128493</v>
      </c>
      <c r="AJ157" s="5">
        <v>44510</v>
      </c>
      <c r="AK157" s="4">
        <f t="shared" si="6"/>
        <v>872975</v>
      </c>
      <c r="AL157" s="4">
        <f t="shared" si="7"/>
        <v>1128493</v>
      </c>
    </row>
    <row r="158" spans="1:38">
      <c r="A158" s="8">
        <v>44511</v>
      </c>
      <c r="B158" s="7">
        <v>3090</v>
      </c>
      <c r="C158" s="7">
        <v>3106.6499020000001</v>
      </c>
      <c r="D158" s="7">
        <v>3052</v>
      </c>
      <c r="E158" s="7">
        <v>3063.5</v>
      </c>
      <c r="F158" s="7">
        <v>3063.5</v>
      </c>
      <c r="G158" s="7">
        <v>958143</v>
      </c>
      <c r="H158" s="7">
        <v>4960.2998049999997</v>
      </c>
      <c r="I158" s="7">
        <v>5040</v>
      </c>
      <c r="J158" s="7">
        <v>4901.1499020000001</v>
      </c>
      <c r="K158" s="7">
        <v>4997.75</v>
      </c>
      <c r="L158" s="7">
        <v>4997.75</v>
      </c>
      <c r="M158" s="7">
        <v>735028</v>
      </c>
      <c r="AJ158" s="5">
        <v>44511</v>
      </c>
      <c r="AK158" s="4">
        <f t="shared" si="6"/>
        <v>958143</v>
      </c>
      <c r="AL158" s="4">
        <f t="shared" si="7"/>
        <v>735028</v>
      </c>
    </row>
    <row r="159" spans="1:38">
      <c r="A159" s="8">
        <v>44512</v>
      </c>
      <c r="B159" s="7">
        <v>3089</v>
      </c>
      <c r="C159" s="7">
        <v>3128</v>
      </c>
      <c r="D159" s="7">
        <v>3075.8000489999999</v>
      </c>
      <c r="E159" s="7">
        <v>3122.8999020000001</v>
      </c>
      <c r="F159" s="7">
        <v>3122.8999020000001</v>
      </c>
      <c r="G159" s="7">
        <v>682344</v>
      </c>
      <c r="H159" s="7">
        <v>5044.9501950000003</v>
      </c>
      <c r="I159" s="7">
        <v>5097.6499020000001</v>
      </c>
      <c r="J159" s="7">
        <v>5026.9501950000003</v>
      </c>
      <c r="K159" s="7">
        <v>5078.5498049999997</v>
      </c>
      <c r="L159" s="7">
        <v>5078.5498049999997</v>
      </c>
      <c r="M159" s="7">
        <v>487061</v>
      </c>
      <c r="AJ159" s="5">
        <v>44512</v>
      </c>
      <c r="AK159" s="4">
        <f t="shared" si="6"/>
        <v>682344</v>
      </c>
      <c r="AL159" s="4">
        <f t="shared" si="7"/>
        <v>487061</v>
      </c>
    </row>
    <row r="160" spans="1:38">
      <c r="A160" s="8">
        <v>44515</v>
      </c>
      <c r="B160" s="7">
        <v>3126</v>
      </c>
      <c r="C160" s="7">
        <v>3180</v>
      </c>
      <c r="D160" s="7">
        <v>3126</v>
      </c>
      <c r="E160" s="7">
        <v>3168.6999510000001</v>
      </c>
      <c r="F160" s="7">
        <v>3168.6999510000001</v>
      </c>
      <c r="G160" s="7">
        <v>696377</v>
      </c>
      <c r="H160" s="7">
        <v>5075</v>
      </c>
      <c r="I160" s="7">
        <v>5075</v>
      </c>
      <c r="J160" s="7">
        <v>4980</v>
      </c>
      <c r="K160" s="7">
        <v>5023.2998049999997</v>
      </c>
      <c r="L160" s="7">
        <v>5023.2998049999997</v>
      </c>
      <c r="M160" s="7">
        <v>324397</v>
      </c>
      <c r="AJ160" s="5">
        <v>44515</v>
      </c>
      <c r="AK160" s="4">
        <f t="shared" si="6"/>
        <v>696377</v>
      </c>
      <c r="AL160" s="4">
        <f t="shared" si="7"/>
        <v>324397</v>
      </c>
    </row>
    <row r="161" spans="1:38">
      <c r="A161" s="8">
        <v>44516</v>
      </c>
      <c r="B161" s="7">
        <v>3165</v>
      </c>
      <c r="C161" s="7">
        <v>3209</v>
      </c>
      <c r="D161" s="7">
        <v>3120.1000979999999</v>
      </c>
      <c r="E161" s="7">
        <v>3151.6999510000001</v>
      </c>
      <c r="F161" s="7">
        <v>3151.6999510000001</v>
      </c>
      <c r="G161" s="7">
        <v>1400107</v>
      </c>
      <c r="H161" s="7">
        <v>5025</v>
      </c>
      <c r="I161" s="7">
        <v>5100</v>
      </c>
      <c r="J161" s="7">
        <v>4982</v>
      </c>
      <c r="K161" s="7">
        <v>5081.5</v>
      </c>
      <c r="L161" s="7">
        <v>5081.5</v>
      </c>
      <c r="M161" s="7">
        <v>538836</v>
      </c>
      <c r="AJ161" s="5">
        <v>44516</v>
      </c>
      <c r="AK161" s="4">
        <f t="shared" si="6"/>
        <v>1400107</v>
      </c>
      <c r="AL161" s="4">
        <f t="shared" si="7"/>
        <v>538836</v>
      </c>
    </row>
    <row r="162" spans="1:38">
      <c r="A162" s="8">
        <v>44517</v>
      </c>
      <c r="B162" s="7">
        <v>3170</v>
      </c>
      <c r="C162" s="7">
        <v>3239.8999020000001</v>
      </c>
      <c r="D162" s="7">
        <v>3165.0500489999999</v>
      </c>
      <c r="E162" s="7">
        <v>3230.25</v>
      </c>
      <c r="F162" s="7">
        <v>3230.25</v>
      </c>
      <c r="G162" s="7">
        <v>1616452</v>
      </c>
      <c r="H162" s="7">
        <v>5080</v>
      </c>
      <c r="I162" s="7">
        <v>5180</v>
      </c>
      <c r="J162" s="7">
        <v>5079.75</v>
      </c>
      <c r="K162" s="7">
        <v>5126.3999020000001</v>
      </c>
      <c r="L162" s="7">
        <v>5126.3999020000001</v>
      </c>
      <c r="M162" s="7">
        <v>447914</v>
      </c>
      <c r="AJ162" s="5">
        <v>44517</v>
      </c>
      <c r="AK162" s="4">
        <f t="shared" si="6"/>
        <v>1616452</v>
      </c>
      <c r="AL162" s="4">
        <f t="shared" si="7"/>
        <v>447914</v>
      </c>
    </row>
    <row r="163" spans="1:38">
      <c r="A163" s="8">
        <v>44518</v>
      </c>
      <c r="B163" s="7">
        <v>3249.8500979999999</v>
      </c>
      <c r="C163" s="7">
        <v>3260</v>
      </c>
      <c r="D163" s="7">
        <v>3214</v>
      </c>
      <c r="E163" s="7">
        <v>3226.8500979999999</v>
      </c>
      <c r="F163" s="7">
        <v>3226.8500979999999</v>
      </c>
      <c r="G163" s="7">
        <v>1609821</v>
      </c>
      <c r="H163" s="7">
        <v>5130</v>
      </c>
      <c r="I163" s="7">
        <v>5180</v>
      </c>
      <c r="J163" s="7">
        <v>5037</v>
      </c>
      <c r="K163" s="7">
        <v>5080.8999020000001</v>
      </c>
      <c r="L163" s="7">
        <v>5080.8999020000001</v>
      </c>
      <c r="M163" s="7">
        <v>428372</v>
      </c>
      <c r="AJ163" s="5">
        <v>44518</v>
      </c>
      <c r="AK163" s="4">
        <f t="shared" si="6"/>
        <v>1609821</v>
      </c>
      <c r="AL163" s="4">
        <f t="shared" si="7"/>
        <v>428372</v>
      </c>
    </row>
    <row r="164" spans="1:38">
      <c r="A164" s="8">
        <v>44522</v>
      </c>
      <c r="B164" s="7">
        <v>3241</v>
      </c>
      <c r="C164" s="7">
        <v>3308.3500979999999</v>
      </c>
      <c r="D164" s="7">
        <v>3215.0500489999999</v>
      </c>
      <c r="E164" s="7">
        <v>3261.25</v>
      </c>
      <c r="F164" s="7">
        <v>3261.25</v>
      </c>
      <c r="G164" s="7">
        <v>2146970</v>
      </c>
      <c r="H164" s="7">
        <v>5100</v>
      </c>
      <c r="I164" s="7">
        <v>5100</v>
      </c>
      <c r="J164" s="7">
        <v>4782</v>
      </c>
      <c r="K164" s="7">
        <v>4828.2998049999997</v>
      </c>
      <c r="L164" s="7">
        <v>4828.2998049999997</v>
      </c>
      <c r="M164" s="7">
        <v>650655</v>
      </c>
      <c r="AJ164" s="5">
        <v>44522</v>
      </c>
      <c r="AK164" s="4">
        <f t="shared" si="6"/>
        <v>2146970</v>
      </c>
      <c r="AL164" s="4">
        <f t="shared" si="7"/>
        <v>650655</v>
      </c>
    </row>
    <row r="165" spans="1:38">
      <c r="A165" s="8">
        <v>44523</v>
      </c>
      <c r="B165" s="7">
        <v>3261.25</v>
      </c>
      <c r="C165" s="7">
        <v>3288.3000489999999</v>
      </c>
      <c r="D165" s="7">
        <v>3171.5500489999999</v>
      </c>
      <c r="E165" s="7">
        <v>3185.5500489999999</v>
      </c>
      <c r="F165" s="7">
        <v>3185.5500489999999</v>
      </c>
      <c r="G165" s="7">
        <v>1482618</v>
      </c>
      <c r="H165" s="7">
        <v>4829</v>
      </c>
      <c r="I165" s="7">
        <v>4920</v>
      </c>
      <c r="J165" s="7">
        <v>4758.1499020000001</v>
      </c>
      <c r="K165" s="7">
        <v>4843.2998049999997</v>
      </c>
      <c r="L165" s="7">
        <v>4843.2998049999997</v>
      </c>
      <c r="M165" s="7">
        <v>580934</v>
      </c>
      <c r="AJ165" s="5">
        <v>44523</v>
      </c>
      <c r="AK165" s="4">
        <f t="shared" si="6"/>
        <v>1482618</v>
      </c>
      <c r="AL165" s="4">
        <f t="shared" si="7"/>
        <v>580934</v>
      </c>
    </row>
    <row r="166" spans="1:38">
      <c r="A166" s="8">
        <v>44524</v>
      </c>
      <c r="B166" s="7">
        <v>3186.0500489999999</v>
      </c>
      <c r="C166" s="7">
        <v>3208.8999020000001</v>
      </c>
      <c r="D166" s="7">
        <v>3150</v>
      </c>
      <c r="E166" s="7">
        <v>3157</v>
      </c>
      <c r="F166" s="7">
        <v>3157</v>
      </c>
      <c r="G166" s="7">
        <v>1056213</v>
      </c>
      <c r="H166" s="7">
        <v>4876</v>
      </c>
      <c r="I166" s="7">
        <v>4958.9501950000003</v>
      </c>
      <c r="J166" s="7">
        <v>4850.0498049999997</v>
      </c>
      <c r="K166" s="7">
        <v>4882.6000979999999</v>
      </c>
      <c r="L166" s="7">
        <v>4882.6000979999999</v>
      </c>
      <c r="M166" s="7">
        <v>483901</v>
      </c>
      <c r="AJ166" s="5">
        <v>44524</v>
      </c>
      <c r="AK166" s="4">
        <f t="shared" si="6"/>
        <v>1056213</v>
      </c>
      <c r="AL166" s="4">
        <f t="shared" si="7"/>
        <v>483901</v>
      </c>
    </row>
    <row r="167" spans="1:38">
      <c r="A167" s="8">
        <v>44525</v>
      </c>
      <c r="B167" s="7">
        <v>3156.5</v>
      </c>
      <c r="C167" s="7">
        <v>3173.3500979999999</v>
      </c>
      <c r="D167" s="7">
        <v>3113</v>
      </c>
      <c r="E167" s="7">
        <v>3144.25</v>
      </c>
      <c r="F167" s="7">
        <v>3144.25</v>
      </c>
      <c r="G167" s="7">
        <v>728825</v>
      </c>
      <c r="H167" s="7">
        <v>4930</v>
      </c>
      <c r="I167" s="7">
        <v>4930</v>
      </c>
      <c r="J167" s="7">
        <v>4854.6499020000001</v>
      </c>
      <c r="K167" s="7">
        <v>4894.5</v>
      </c>
      <c r="L167" s="7">
        <v>4894.5</v>
      </c>
      <c r="M167" s="7">
        <v>364378</v>
      </c>
      <c r="AJ167" s="5">
        <v>44525</v>
      </c>
      <c r="AK167" s="4">
        <f t="shared" si="6"/>
        <v>728825</v>
      </c>
      <c r="AL167" s="4">
        <f t="shared" si="7"/>
        <v>364378</v>
      </c>
    </row>
    <row r="168" spans="1:38">
      <c r="A168" s="8">
        <v>44526</v>
      </c>
      <c r="B168" s="7">
        <v>3101</v>
      </c>
      <c r="C168" s="7">
        <v>3167.3500979999999</v>
      </c>
      <c r="D168" s="7">
        <v>3091</v>
      </c>
      <c r="E168" s="7">
        <v>3143.1000979999999</v>
      </c>
      <c r="F168" s="7">
        <v>3143.1000979999999</v>
      </c>
      <c r="G168" s="7">
        <v>1029110</v>
      </c>
      <c r="H168" s="7">
        <v>4860</v>
      </c>
      <c r="I168" s="7">
        <v>4860</v>
      </c>
      <c r="J168" s="7">
        <v>4700.1000979999999</v>
      </c>
      <c r="K168" s="7">
        <v>4718.75</v>
      </c>
      <c r="L168" s="7">
        <v>4718.75</v>
      </c>
      <c r="M168" s="7">
        <v>518551</v>
      </c>
      <c r="AJ168" s="5">
        <v>44526</v>
      </c>
      <c r="AK168" s="4">
        <f t="shared" si="6"/>
        <v>1029110</v>
      </c>
      <c r="AL168" s="4">
        <f t="shared" si="7"/>
        <v>518551</v>
      </c>
    </row>
    <row r="169" spans="1:38">
      <c r="A169" s="8">
        <v>44529</v>
      </c>
      <c r="B169" s="7">
        <v>3131</v>
      </c>
      <c r="C169" s="7">
        <v>3178.8999020000001</v>
      </c>
      <c r="D169" s="7">
        <v>3071.8999020000001</v>
      </c>
      <c r="E169" s="7">
        <v>3144.3000489999999</v>
      </c>
      <c r="F169" s="7">
        <v>3144.3000489999999</v>
      </c>
      <c r="G169" s="7">
        <v>876651</v>
      </c>
      <c r="H169" s="7">
        <v>4687</v>
      </c>
      <c r="I169" s="7">
        <v>4721</v>
      </c>
      <c r="J169" s="7">
        <v>4455</v>
      </c>
      <c r="K169" s="7">
        <v>4673.3500979999999</v>
      </c>
      <c r="L169" s="7">
        <v>4673.3500979999999</v>
      </c>
      <c r="M169" s="7">
        <v>609710</v>
      </c>
      <c r="AJ169" s="5">
        <v>44529</v>
      </c>
      <c r="AK169" s="4">
        <f t="shared" si="6"/>
        <v>876651</v>
      </c>
      <c r="AL169" s="4">
        <f t="shared" si="7"/>
        <v>609710</v>
      </c>
    </row>
    <row r="170" spans="1:38">
      <c r="A170" s="8">
        <v>44530</v>
      </c>
      <c r="B170" s="7">
        <v>3116.1499020000001</v>
      </c>
      <c r="C170" s="7">
        <v>3189</v>
      </c>
      <c r="D170" s="7">
        <v>3116.1499020000001</v>
      </c>
      <c r="E170" s="7">
        <v>3143.6499020000001</v>
      </c>
      <c r="F170" s="7">
        <v>3143.6499020000001</v>
      </c>
      <c r="G170" s="7">
        <v>2340489</v>
      </c>
      <c r="H170" s="7">
        <v>4673.3999020000001</v>
      </c>
      <c r="I170" s="7">
        <v>4800</v>
      </c>
      <c r="J170" s="7">
        <v>4661</v>
      </c>
      <c r="K170" s="7">
        <v>4710.8999020000001</v>
      </c>
      <c r="L170" s="7">
        <v>4710.8999020000001</v>
      </c>
      <c r="M170" s="7">
        <v>790479</v>
      </c>
      <c r="AJ170" s="5">
        <v>44530</v>
      </c>
      <c r="AK170" s="4">
        <f t="shared" si="6"/>
        <v>2340489</v>
      </c>
      <c r="AL170" s="4">
        <f t="shared" si="7"/>
        <v>790479</v>
      </c>
    </row>
    <row r="171" spans="1:38">
      <c r="A171" s="8">
        <v>44531</v>
      </c>
      <c r="B171" s="7">
        <v>3155.8999020000001</v>
      </c>
      <c r="C171" s="7">
        <v>3199.75</v>
      </c>
      <c r="D171" s="7">
        <v>3124.1000979999999</v>
      </c>
      <c r="E171" s="7">
        <v>3138.1499020000001</v>
      </c>
      <c r="F171" s="7">
        <v>3138.1499020000001</v>
      </c>
      <c r="G171" s="7">
        <v>1741820</v>
      </c>
      <c r="H171" s="7">
        <v>4750</v>
      </c>
      <c r="I171" s="7">
        <v>4848</v>
      </c>
      <c r="J171" s="7">
        <v>4666</v>
      </c>
      <c r="K171" s="7">
        <v>4693.7001950000003</v>
      </c>
      <c r="L171" s="7">
        <v>4693.7001950000003</v>
      </c>
      <c r="M171" s="7">
        <v>374830</v>
      </c>
      <c r="AJ171" s="5">
        <v>44531</v>
      </c>
      <c r="AK171" s="4">
        <f t="shared" si="6"/>
        <v>1741820</v>
      </c>
      <c r="AL171" s="4">
        <f t="shared" si="7"/>
        <v>374830</v>
      </c>
    </row>
    <row r="172" spans="1:38">
      <c r="A172" s="8">
        <v>44532</v>
      </c>
      <c r="B172" s="7">
        <v>3160</v>
      </c>
      <c r="C172" s="7">
        <v>3194</v>
      </c>
      <c r="D172" s="7">
        <v>3152.25</v>
      </c>
      <c r="E172" s="7">
        <v>3180.6000979999999</v>
      </c>
      <c r="F172" s="7">
        <v>3180.6000979999999</v>
      </c>
      <c r="G172" s="7">
        <v>939320</v>
      </c>
      <c r="H172" s="7">
        <v>4750</v>
      </c>
      <c r="I172" s="7">
        <v>4794.5498049999997</v>
      </c>
      <c r="J172" s="7">
        <v>4718.4501950000003</v>
      </c>
      <c r="K172" s="7">
        <v>4782.9501950000003</v>
      </c>
      <c r="L172" s="7">
        <v>4782.9501950000003</v>
      </c>
      <c r="M172" s="7">
        <v>351343</v>
      </c>
      <c r="AJ172" s="5">
        <v>44532</v>
      </c>
      <c r="AK172" s="4">
        <f t="shared" si="6"/>
        <v>939320</v>
      </c>
      <c r="AL172" s="4">
        <f t="shared" si="7"/>
        <v>351343</v>
      </c>
    </row>
    <row r="173" spans="1:38">
      <c r="A173" s="8">
        <v>44533</v>
      </c>
      <c r="B173" s="7">
        <v>3185</v>
      </c>
      <c r="C173" s="7">
        <v>3187.4499510000001</v>
      </c>
      <c r="D173" s="7">
        <v>3106</v>
      </c>
      <c r="E173" s="7">
        <v>3110.4499510000001</v>
      </c>
      <c r="F173" s="7">
        <v>3110.4499510000001</v>
      </c>
      <c r="G173" s="7">
        <v>1216263</v>
      </c>
      <c r="H173" s="7">
        <v>4799</v>
      </c>
      <c r="I173" s="7">
        <v>4850</v>
      </c>
      <c r="J173" s="7">
        <v>4775</v>
      </c>
      <c r="K173" s="7">
        <v>4799.0498049999997</v>
      </c>
      <c r="L173" s="7">
        <v>4799.0498049999997</v>
      </c>
      <c r="M173" s="7">
        <v>287731</v>
      </c>
      <c r="AJ173" s="5">
        <v>44533</v>
      </c>
      <c r="AK173" s="4">
        <f t="shared" si="6"/>
        <v>1216263</v>
      </c>
      <c r="AL173" s="4">
        <f t="shared" si="7"/>
        <v>287731</v>
      </c>
    </row>
    <row r="174" spans="1:38">
      <c r="A174" s="8">
        <v>44536</v>
      </c>
      <c r="B174" s="7">
        <v>3115</v>
      </c>
      <c r="C174" s="7">
        <v>3115</v>
      </c>
      <c r="D174" s="7">
        <v>3028.25</v>
      </c>
      <c r="E174" s="7">
        <v>3038.3000489999999</v>
      </c>
      <c r="F174" s="7">
        <v>3038.3000489999999</v>
      </c>
      <c r="G174" s="7">
        <v>1107363</v>
      </c>
      <c r="H174" s="7">
        <v>4820</v>
      </c>
      <c r="I174" s="7">
        <v>4821.9501950000003</v>
      </c>
      <c r="J174" s="7">
        <v>4580</v>
      </c>
      <c r="K174" s="7">
        <v>4593.4501950000003</v>
      </c>
      <c r="L174" s="7">
        <v>4593.4501950000003</v>
      </c>
      <c r="M174" s="7">
        <v>466595</v>
      </c>
      <c r="AJ174" s="5">
        <v>44536</v>
      </c>
      <c r="AK174" s="4">
        <f t="shared" si="6"/>
        <v>1107363</v>
      </c>
      <c r="AL174" s="4">
        <f t="shared" si="7"/>
        <v>466595</v>
      </c>
    </row>
    <row r="175" spans="1:38">
      <c r="A175" s="8">
        <v>44537</v>
      </c>
      <c r="B175" s="7">
        <v>3040</v>
      </c>
      <c r="C175" s="7">
        <v>3069</v>
      </c>
      <c r="D175" s="7">
        <v>3016.4499510000001</v>
      </c>
      <c r="E175" s="7">
        <v>3030.3500979999999</v>
      </c>
      <c r="F175" s="7">
        <v>3030.3500979999999</v>
      </c>
      <c r="G175" s="7">
        <v>2056459</v>
      </c>
      <c r="H175" s="7">
        <v>4674.7001950000003</v>
      </c>
      <c r="I175" s="7">
        <v>4719</v>
      </c>
      <c r="J175" s="7">
        <v>4611</v>
      </c>
      <c r="K175" s="7">
        <v>4660.6499020000001</v>
      </c>
      <c r="L175" s="7">
        <v>4660.6499020000001</v>
      </c>
      <c r="M175" s="7">
        <v>435517</v>
      </c>
      <c r="AJ175" s="5">
        <v>44537</v>
      </c>
      <c r="AK175" s="4">
        <f t="shared" si="6"/>
        <v>2056459</v>
      </c>
      <c r="AL175" s="4">
        <f t="shared" si="7"/>
        <v>435517</v>
      </c>
    </row>
    <row r="176" spans="1:38">
      <c r="A176" s="8">
        <v>44538</v>
      </c>
      <c r="B176" s="7">
        <v>3031.8999020000001</v>
      </c>
      <c r="C176" s="7">
        <v>3123</v>
      </c>
      <c r="D176" s="7">
        <v>3031</v>
      </c>
      <c r="E176" s="7">
        <v>3108.5</v>
      </c>
      <c r="F176" s="7">
        <v>3108.5</v>
      </c>
      <c r="G176" s="7">
        <v>1171484</v>
      </c>
      <c r="H176" s="7">
        <v>4708.2001950000003</v>
      </c>
      <c r="I176" s="7">
        <v>4842</v>
      </c>
      <c r="J176" s="7">
        <v>4708.2001950000003</v>
      </c>
      <c r="K176" s="7">
        <v>4814.6000979999999</v>
      </c>
      <c r="L176" s="7">
        <v>4814.6000979999999</v>
      </c>
      <c r="M176" s="7">
        <v>763280</v>
      </c>
      <c r="AJ176" s="5">
        <v>44538</v>
      </c>
      <c r="AK176" s="4">
        <f t="shared" si="6"/>
        <v>1171484</v>
      </c>
      <c r="AL176" s="4">
        <f t="shared" si="7"/>
        <v>763280</v>
      </c>
    </row>
    <row r="177" spans="1:38">
      <c r="A177" s="8">
        <v>44539</v>
      </c>
      <c r="B177" s="7">
        <v>3152.3999020000001</v>
      </c>
      <c r="C177" s="7">
        <v>3183.0500489999999</v>
      </c>
      <c r="D177" s="7">
        <v>3111</v>
      </c>
      <c r="E177" s="7">
        <v>3178.6999510000001</v>
      </c>
      <c r="F177" s="7">
        <v>3178.6999510000001</v>
      </c>
      <c r="G177" s="7">
        <v>1287243</v>
      </c>
      <c r="H177" s="7">
        <v>4822</v>
      </c>
      <c r="I177" s="7">
        <v>4878.3999020000001</v>
      </c>
      <c r="J177" s="7">
        <v>4777</v>
      </c>
      <c r="K177" s="7">
        <v>4821.2001950000003</v>
      </c>
      <c r="L177" s="7">
        <v>4821.2001950000003</v>
      </c>
      <c r="M177" s="7">
        <v>316687</v>
      </c>
      <c r="AJ177" s="5">
        <v>44539</v>
      </c>
      <c r="AK177" s="4">
        <f t="shared" si="6"/>
        <v>1287243</v>
      </c>
      <c r="AL177" s="4">
        <f t="shared" si="7"/>
        <v>316687</v>
      </c>
    </row>
    <row r="178" spans="1:38">
      <c r="A178" s="8">
        <v>44540</v>
      </c>
      <c r="B178" s="7">
        <v>3184</v>
      </c>
      <c r="C178" s="7">
        <v>3292</v>
      </c>
      <c r="D178" s="7">
        <v>3178.6999510000001</v>
      </c>
      <c r="E178" s="7">
        <v>3283.1499020000001</v>
      </c>
      <c r="F178" s="7">
        <v>3283.1499020000001</v>
      </c>
      <c r="G178" s="7">
        <v>2554394</v>
      </c>
      <c r="H178" s="7">
        <v>4798</v>
      </c>
      <c r="I178" s="7">
        <v>4809.7001950000003</v>
      </c>
      <c r="J178" s="7">
        <v>4775.5</v>
      </c>
      <c r="K178" s="7">
        <v>4796.6000979999999</v>
      </c>
      <c r="L178" s="7">
        <v>4796.6000979999999</v>
      </c>
      <c r="M178" s="7">
        <v>173574</v>
      </c>
      <c r="AJ178" s="5">
        <v>44540</v>
      </c>
      <c r="AK178" s="4">
        <f t="shared" si="6"/>
        <v>2554394</v>
      </c>
      <c r="AL178" s="4">
        <f t="shared" si="7"/>
        <v>173574</v>
      </c>
    </row>
    <row r="179" spans="1:38">
      <c r="A179" s="8">
        <v>44543</v>
      </c>
      <c r="B179" s="7">
        <v>3285.1000979999999</v>
      </c>
      <c r="C179" s="7">
        <v>3341</v>
      </c>
      <c r="D179" s="7">
        <v>3270.9499510000001</v>
      </c>
      <c r="E179" s="7">
        <v>3279.8500979999999</v>
      </c>
      <c r="F179" s="7">
        <v>3279.8500979999999</v>
      </c>
      <c r="G179" s="7">
        <v>1265832</v>
      </c>
      <c r="H179" s="7">
        <v>4830</v>
      </c>
      <c r="I179" s="7">
        <v>4870</v>
      </c>
      <c r="J179" s="7">
        <v>4750</v>
      </c>
      <c r="K179" s="7">
        <v>4765.7998049999997</v>
      </c>
      <c r="L179" s="7">
        <v>4765.7998049999997</v>
      </c>
      <c r="M179" s="7">
        <v>283323</v>
      </c>
      <c r="AJ179" s="5">
        <v>44543</v>
      </c>
      <c r="AK179" s="4">
        <f t="shared" si="6"/>
        <v>1265832</v>
      </c>
      <c r="AL179" s="4">
        <f t="shared" si="7"/>
        <v>283323</v>
      </c>
    </row>
    <row r="180" spans="1:38">
      <c r="A180" s="8">
        <v>44544</v>
      </c>
      <c r="B180" s="7">
        <v>3274</v>
      </c>
      <c r="C180" s="7">
        <v>3305</v>
      </c>
      <c r="D180" s="7">
        <v>3249</v>
      </c>
      <c r="E180" s="7">
        <v>3297.5</v>
      </c>
      <c r="F180" s="7">
        <v>3297.5</v>
      </c>
      <c r="G180" s="7">
        <v>863179</v>
      </c>
      <c r="H180" s="7">
        <v>4764.75</v>
      </c>
      <c r="I180" s="7">
        <v>4840</v>
      </c>
      <c r="J180" s="7">
        <v>4714.1000979999999</v>
      </c>
      <c r="K180" s="7">
        <v>4814.3999020000001</v>
      </c>
      <c r="L180" s="7">
        <v>4814.3999020000001</v>
      </c>
      <c r="M180" s="7">
        <v>352396</v>
      </c>
      <c r="AJ180" s="5">
        <v>44544</v>
      </c>
      <c r="AK180" s="4">
        <f t="shared" si="6"/>
        <v>863179</v>
      </c>
      <c r="AL180" s="4">
        <f t="shared" si="7"/>
        <v>352396</v>
      </c>
    </row>
    <row r="181" spans="1:38">
      <c r="A181" s="8">
        <v>44545</v>
      </c>
      <c r="B181" s="7">
        <v>3278.1499020000001</v>
      </c>
      <c r="C181" s="7">
        <v>3313.9499510000001</v>
      </c>
      <c r="D181" s="7">
        <v>3266.5</v>
      </c>
      <c r="E181" s="7">
        <v>3301.9499510000001</v>
      </c>
      <c r="F181" s="7">
        <v>3301.9499510000001</v>
      </c>
      <c r="G181" s="7">
        <v>811946</v>
      </c>
      <c r="H181" s="7">
        <v>4799.8999020000001</v>
      </c>
      <c r="I181" s="7">
        <v>4814.25</v>
      </c>
      <c r="J181" s="7">
        <v>4740</v>
      </c>
      <c r="K181" s="7">
        <v>4749.4501950000003</v>
      </c>
      <c r="L181" s="7">
        <v>4749.4501950000003</v>
      </c>
      <c r="M181" s="7">
        <v>410084</v>
      </c>
      <c r="AJ181" s="5">
        <v>44545</v>
      </c>
      <c r="AK181" s="4">
        <f t="shared" si="6"/>
        <v>811946</v>
      </c>
      <c r="AL181" s="4">
        <f t="shared" si="7"/>
        <v>410084</v>
      </c>
    </row>
    <row r="182" spans="1:38">
      <c r="A182" s="8">
        <v>44546</v>
      </c>
      <c r="B182" s="7">
        <v>3325</v>
      </c>
      <c r="C182" s="7">
        <v>3325</v>
      </c>
      <c r="D182" s="7">
        <v>3270.6000979999999</v>
      </c>
      <c r="E182" s="7">
        <v>3298.6000979999999</v>
      </c>
      <c r="F182" s="7">
        <v>3298.6000979999999</v>
      </c>
      <c r="G182" s="7">
        <v>502930</v>
      </c>
      <c r="H182" s="7">
        <v>4801</v>
      </c>
      <c r="I182" s="7">
        <v>4815.1499020000001</v>
      </c>
      <c r="J182" s="7">
        <v>4726.1499020000001</v>
      </c>
      <c r="K182" s="7">
        <v>4742.1000979999999</v>
      </c>
      <c r="L182" s="7">
        <v>4742.1000979999999</v>
      </c>
      <c r="M182" s="7">
        <v>243570</v>
      </c>
      <c r="AJ182" s="5">
        <v>44546</v>
      </c>
      <c r="AK182" s="4">
        <f t="shared" si="6"/>
        <v>502930</v>
      </c>
      <c r="AL182" s="4">
        <f t="shared" si="7"/>
        <v>243570</v>
      </c>
    </row>
    <row r="183" spans="1:38">
      <c r="A183" s="8">
        <v>44547</v>
      </c>
      <c r="B183" s="7">
        <v>3275</v>
      </c>
      <c r="C183" s="7">
        <v>3293.3000489999999</v>
      </c>
      <c r="D183" s="7">
        <v>3227.6999510000001</v>
      </c>
      <c r="E183" s="7">
        <v>3243.6999510000001</v>
      </c>
      <c r="F183" s="7">
        <v>3243.6999510000001</v>
      </c>
      <c r="G183" s="7">
        <v>1019403</v>
      </c>
      <c r="H183" s="7">
        <v>4771</v>
      </c>
      <c r="I183" s="7">
        <v>4791.25</v>
      </c>
      <c r="J183" s="7">
        <v>4672.1499020000001</v>
      </c>
      <c r="K183" s="7">
        <v>4697.7998049999997</v>
      </c>
      <c r="L183" s="7">
        <v>4697.7998049999997</v>
      </c>
      <c r="M183" s="7">
        <v>454824</v>
      </c>
      <c r="AJ183" s="5">
        <v>44547</v>
      </c>
      <c r="AK183" s="4">
        <f t="shared" si="6"/>
        <v>1019403</v>
      </c>
      <c r="AL183" s="4">
        <f t="shared" si="7"/>
        <v>454824</v>
      </c>
    </row>
    <row r="184" spans="1:38">
      <c r="A184" s="8">
        <v>44550</v>
      </c>
      <c r="B184" s="7">
        <v>3227</v>
      </c>
      <c r="C184" s="7">
        <v>3275</v>
      </c>
      <c r="D184" s="7">
        <v>3181</v>
      </c>
      <c r="E184" s="7">
        <v>3239.4499510000001</v>
      </c>
      <c r="F184" s="7">
        <v>3239.4499510000001</v>
      </c>
      <c r="G184" s="7">
        <v>948872</v>
      </c>
      <c r="H184" s="7">
        <v>4669</v>
      </c>
      <c r="I184" s="7">
        <v>4690</v>
      </c>
      <c r="J184" s="7">
        <v>4552.25</v>
      </c>
      <c r="K184" s="7">
        <v>4618.9501950000003</v>
      </c>
      <c r="L184" s="7">
        <v>4618.9501950000003</v>
      </c>
      <c r="M184" s="7">
        <v>310441</v>
      </c>
      <c r="AJ184" s="5">
        <v>44550</v>
      </c>
      <c r="AK184" s="4">
        <f t="shared" si="6"/>
        <v>948872</v>
      </c>
      <c r="AL184" s="4">
        <f t="shared" si="7"/>
        <v>310441</v>
      </c>
    </row>
    <row r="185" spans="1:38">
      <c r="A185" s="8">
        <v>44551</v>
      </c>
      <c r="B185" s="7">
        <v>3247</v>
      </c>
      <c r="C185" s="7">
        <v>3296</v>
      </c>
      <c r="D185" s="7">
        <v>3240</v>
      </c>
      <c r="E185" s="7">
        <v>3271.3500979999999</v>
      </c>
      <c r="F185" s="7">
        <v>3271.3500979999999</v>
      </c>
      <c r="G185" s="7">
        <v>712026</v>
      </c>
      <c r="H185" s="7">
        <v>4612.5</v>
      </c>
      <c r="I185" s="7">
        <v>4677</v>
      </c>
      <c r="J185" s="7">
        <v>4571.0498049999997</v>
      </c>
      <c r="K185" s="7">
        <v>4587.3999020000001</v>
      </c>
      <c r="L185" s="7">
        <v>4587.3999020000001</v>
      </c>
      <c r="M185" s="7">
        <v>312536</v>
      </c>
      <c r="AJ185" s="5">
        <v>44551</v>
      </c>
      <c r="AK185" s="4">
        <f t="shared" si="6"/>
        <v>712026</v>
      </c>
      <c r="AL185" s="4">
        <f t="shared" si="7"/>
        <v>312536</v>
      </c>
    </row>
    <row r="186" spans="1:38">
      <c r="A186" s="8">
        <v>44552</v>
      </c>
      <c r="B186" s="7">
        <v>3275.6999510000001</v>
      </c>
      <c r="C186" s="7">
        <v>3285.6499020000001</v>
      </c>
      <c r="D186" s="7">
        <v>3241</v>
      </c>
      <c r="E186" s="7">
        <v>3280.1000979999999</v>
      </c>
      <c r="F186" s="7">
        <v>3280.1000979999999</v>
      </c>
      <c r="G186" s="7">
        <v>619865</v>
      </c>
      <c r="H186" s="7">
        <v>4627.9501950000003</v>
      </c>
      <c r="I186" s="7">
        <v>4695.5</v>
      </c>
      <c r="J186" s="7">
        <v>4587.3999020000001</v>
      </c>
      <c r="K186" s="7">
        <v>4655.8500979999999</v>
      </c>
      <c r="L186" s="7">
        <v>4655.8500979999999</v>
      </c>
      <c r="M186" s="7">
        <v>338380</v>
      </c>
      <c r="AJ186" s="5">
        <v>44552</v>
      </c>
      <c r="AK186" s="4">
        <f t="shared" si="6"/>
        <v>619865</v>
      </c>
      <c r="AL186" s="4">
        <f t="shared" si="7"/>
        <v>338380</v>
      </c>
    </row>
    <row r="187" spans="1:38">
      <c r="A187" s="8">
        <v>44553</v>
      </c>
      <c r="B187" s="7">
        <v>3290</v>
      </c>
      <c r="C187" s="7">
        <v>3307.8999020000001</v>
      </c>
      <c r="D187" s="7">
        <v>3250</v>
      </c>
      <c r="E187" s="7">
        <v>3267.8999020000001</v>
      </c>
      <c r="F187" s="7">
        <v>3267.8999020000001</v>
      </c>
      <c r="G187" s="7">
        <v>1051596</v>
      </c>
      <c r="H187" s="7">
        <v>4711.25</v>
      </c>
      <c r="I187" s="7">
        <v>4711.25</v>
      </c>
      <c r="J187" s="7">
        <v>4631.3999020000001</v>
      </c>
      <c r="K187" s="7">
        <v>4647.8999020000001</v>
      </c>
      <c r="L187" s="7">
        <v>4647.8999020000001</v>
      </c>
      <c r="M187" s="7">
        <v>204211</v>
      </c>
      <c r="AJ187" s="5">
        <v>44553</v>
      </c>
      <c r="AK187" s="4">
        <f t="shared" si="6"/>
        <v>1051596</v>
      </c>
      <c r="AL187" s="4">
        <f t="shared" si="7"/>
        <v>204211</v>
      </c>
    </row>
    <row r="188" spans="1:38">
      <c r="A188" s="8">
        <v>44554</v>
      </c>
      <c r="B188" s="7">
        <v>3280</v>
      </c>
      <c r="C188" s="7">
        <v>3300</v>
      </c>
      <c r="D188" s="7">
        <v>3261</v>
      </c>
      <c r="E188" s="7">
        <v>3284.8000489999999</v>
      </c>
      <c r="F188" s="7">
        <v>3284.8000489999999</v>
      </c>
      <c r="G188" s="7">
        <v>651404</v>
      </c>
      <c r="H188" s="7">
        <v>4674</v>
      </c>
      <c r="I188" s="7">
        <v>4674</v>
      </c>
      <c r="J188" s="7">
        <v>4615</v>
      </c>
      <c r="K188" s="7">
        <v>4628.8999020000001</v>
      </c>
      <c r="L188" s="7">
        <v>4628.8999020000001</v>
      </c>
      <c r="M188" s="7">
        <v>122078</v>
      </c>
      <c r="AJ188" s="5">
        <v>44554</v>
      </c>
      <c r="AK188" s="4">
        <f t="shared" si="6"/>
        <v>651404</v>
      </c>
      <c r="AL188" s="4">
        <f t="shared" si="7"/>
        <v>122078</v>
      </c>
    </row>
    <row r="189" spans="1:38">
      <c r="A189" s="8">
        <v>44557</v>
      </c>
      <c r="B189" s="7">
        <v>3280.1000979999999</v>
      </c>
      <c r="C189" s="7">
        <v>3284.75</v>
      </c>
      <c r="D189" s="7">
        <v>3226.1999510000001</v>
      </c>
      <c r="E189" s="7">
        <v>3272.3999020000001</v>
      </c>
      <c r="F189" s="7">
        <v>3272.3999020000001</v>
      </c>
      <c r="G189" s="7">
        <v>640701</v>
      </c>
      <c r="H189" s="7">
        <v>4599</v>
      </c>
      <c r="I189" s="7">
        <v>4680</v>
      </c>
      <c r="J189" s="7">
        <v>4555.25</v>
      </c>
      <c r="K189" s="7">
        <v>4668.6499020000001</v>
      </c>
      <c r="L189" s="7">
        <v>4668.6499020000001</v>
      </c>
      <c r="M189" s="7">
        <v>294366</v>
      </c>
      <c r="AJ189" s="5">
        <v>44557</v>
      </c>
      <c r="AK189" s="4">
        <f t="shared" si="6"/>
        <v>640701</v>
      </c>
      <c r="AL189" s="4">
        <f t="shared" si="7"/>
        <v>294366</v>
      </c>
    </row>
    <row r="190" spans="1:38">
      <c r="A190" s="8">
        <v>44558</v>
      </c>
      <c r="B190" s="7">
        <v>3275.9499510000001</v>
      </c>
      <c r="C190" s="7">
        <v>3375</v>
      </c>
      <c r="D190" s="7">
        <v>3273</v>
      </c>
      <c r="E190" s="7">
        <v>3368.1999510000001</v>
      </c>
      <c r="F190" s="7">
        <v>3368.1999510000001</v>
      </c>
      <c r="G190" s="7">
        <v>1211648</v>
      </c>
      <c r="H190" s="7">
        <v>4680</v>
      </c>
      <c r="I190" s="7">
        <v>4760.9501950000003</v>
      </c>
      <c r="J190" s="7">
        <v>4645</v>
      </c>
      <c r="K190" s="7">
        <v>4721.9501950000003</v>
      </c>
      <c r="L190" s="7">
        <v>4721.9501950000003</v>
      </c>
      <c r="M190" s="7">
        <v>320963</v>
      </c>
      <c r="AJ190" s="5">
        <v>44558</v>
      </c>
      <c r="AK190" s="4">
        <f t="shared" si="6"/>
        <v>1211648</v>
      </c>
      <c r="AL190" s="4">
        <f t="shared" si="7"/>
        <v>320963</v>
      </c>
    </row>
    <row r="191" spans="1:38">
      <c r="A191" s="8">
        <v>44559</v>
      </c>
      <c r="B191" s="7">
        <v>3372.1999510000001</v>
      </c>
      <c r="C191" s="7">
        <v>3386</v>
      </c>
      <c r="D191" s="7">
        <v>3346.1999510000001</v>
      </c>
      <c r="E191" s="7">
        <v>3367.4499510000001</v>
      </c>
      <c r="F191" s="7">
        <v>3367.4499510000001</v>
      </c>
      <c r="G191" s="7">
        <v>598421</v>
      </c>
      <c r="H191" s="7">
        <v>4739</v>
      </c>
      <c r="I191" s="7">
        <v>4748.7001950000003</v>
      </c>
      <c r="J191" s="7">
        <v>4675</v>
      </c>
      <c r="K191" s="7">
        <v>4683.9501950000003</v>
      </c>
      <c r="L191" s="7">
        <v>4683.9501950000003</v>
      </c>
      <c r="M191" s="7">
        <v>176720</v>
      </c>
      <c r="AJ191" s="5">
        <v>44559</v>
      </c>
      <c r="AK191" s="4">
        <f t="shared" si="6"/>
        <v>598421</v>
      </c>
      <c r="AL191" s="4">
        <f t="shared" si="7"/>
        <v>176720</v>
      </c>
    </row>
    <row r="192" spans="1:38">
      <c r="A192" s="8">
        <v>44560</v>
      </c>
      <c r="B192" s="7">
        <v>3363.25</v>
      </c>
      <c r="C192" s="7">
        <v>3390</v>
      </c>
      <c r="D192" s="7">
        <v>3350.3000489999999</v>
      </c>
      <c r="E192" s="7">
        <v>3365.6999510000001</v>
      </c>
      <c r="F192" s="7">
        <v>3365.6999510000001</v>
      </c>
      <c r="G192" s="7">
        <v>691223</v>
      </c>
      <c r="H192" s="7">
        <v>4677.5</v>
      </c>
      <c r="I192" s="7">
        <v>4699</v>
      </c>
      <c r="J192" s="7">
        <v>4625</v>
      </c>
      <c r="K192" s="7">
        <v>4639.3500979999999</v>
      </c>
      <c r="L192" s="7">
        <v>4639.3500979999999</v>
      </c>
      <c r="M192" s="7">
        <v>195753</v>
      </c>
      <c r="AJ192" s="5">
        <v>44560</v>
      </c>
      <c r="AK192" s="4">
        <f t="shared" si="6"/>
        <v>691223</v>
      </c>
      <c r="AL192" s="4">
        <f t="shared" si="7"/>
        <v>195753</v>
      </c>
    </row>
    <row r="193" spans="1:38">
      <c r="A193" s="8">
        <v>44561</v>
      </c>
      <c r="B193" s="7">
        <v>3390</v>
      </c>
      <c r="C193" s="7">
        <v>3405</v>
      </c>
      <c r="D193" s="7">
        <v>3361.3999020000001</v>
      </c>
      <c r="E193" s="7">
        <v>3382.9499510000001</v>
      </c>
      <c r="F193" s="7">
        <v>3382.9499510000001</v>
      </c>
      <c r="G193" s="7">
        <v>570671</v>
      </c>
      <c r="H193" s="7">
        <v>4641</v>
      </c>
      <c r="I193" s="7">
        <v>4692.75</v>
      </c>
      <c r="J193" s="7">
        <v>4636</v>
      </c>
      <c r="K193" s="7">
        <v>4671.4501950000003</v>
      </c>
      <c r="L193" s="7">
        <v>4671.4501950000003</v>
      </c>
      <c r="M193" s="7">
        <v>172788</v>
      </c>
      <c r="AJ193" s="5">
        <v>44561</v>
      </c>
      <c r="AK193" s="4">
        <f t="shared" si="6"/>
        <v>570671</v>
      </c>
      <c r="AL193" s="4">
        <f t="shared" si="7"/>
        <v>172788</v>
      </c>
    </row>
    <row r="194" spans="1:38">
      <c r="A194" s="8">
        <v>44564</v>
      </c>
      <c r="B194" s="7">
        <v>3383</v>
      </c>
      <c r="C194" s="7">
        <v>3440.8999020000001</v>
      </c>
      <c r="D194" s="7">
        <v>3383</v>
      </c>
      <c r="E194" s="7">
        <v>3422.3999020000001</v>
      </c>
      <c r="F194" s="7">
        <v>3422.3999020000001</v>
      </c>
      <c r="G194" s="7">
        <v>696276</v>
      </c>
      <c r="H194" s="7">
        <v>4770</v>
      </c>
      <c r="I194" s="7">
        <v>4799</v>
      </c>
      <c r="J194" s="7">
        <v>4701.2001950000003</v>
      </c>
      <c r="K194" s="7">
        <v>4711.5</v>
      </c>
      <c r="L194" s="7">
        <v>4711.5</v>
      </c>
      <c r="M194" s="7">
        <v>534384</v>
      </c>
      <c r="AJ194" s="5">
        <v>44564</v>
      </c>
      <c r="AK194" s="4">
        <f t="shared" ref="AK194:AK249" si="8">INDEX($A:$M,MATCH(AJ194,$A:$A,0),MATCH($AK$1,$A$1:$M$1,0))</f>
        <v>696276</v>
      </c>
      <c r="AL194" s="4">
        <f t="shared" si="7"/>
        <v>534384</v>
      </c>
    </row>
    <row r="195" spans="1:38">
      <c r="A195" s="8">
        <v>44565</v>
      </c>
      <c r="B195" s="7">
        <v>3434</v>
      </c>
      <c r="C195" s="7">
        <v>3472.4499510000001</v>
      </c>
      <c r="D195" s="7">
        <v>3415.0500489999999</v>
      </c>
      <c r="E195" s="7">
        <v>3459.3000489999999</v>
      </c>
      <c r="F195" s="7">
        <v>3459.3000489999999</v>
      </c>
      <c r="G195" s="7">
        <v>790886</v>
      </c>
      <c r="H195" s="7">
        <v>4758.8999020000001</v>
      </c>
      <c r="I195" s="7">
        <v>4758.8999020000001</v>
      </c>
      <c r="J195" s="7">
        <v>4685</v>
      </c>
      <c r="K195" s="7">
        <v>4726.9501950000003</v>
      </c>
      <c r="L195" s="7">
        <v>4726.9501950000003</v>
      </c>
      <c r="M195" s="7">
        <v>242287</v>
      </c>
      <c r="AJ195" s="5">
        <v>44565</v>
      </c>
      <c r="AK195" s="4">
        <f t="shared" si="8"/>
        <v>790886</v>
      </c>
      <c r="AL195" s="4">
        <f t="shared" si="7"/>
        <v>242287</v>
      </c>
    </row>
    <row r="196" spans="1:38">
      <c r="A196" s="8">
        <v>44566</v>
      </c>
      <c r="B196" s="7">
        <v>3470</v>
      </c>
      <c r="C196" s="7">
        <v>3540</v>
      </c>
      <c r="D196" s="7">
        <v>3452.0500489999999</v>
      </c>
      <c r="E196" s="7">
        <v>3526.8000489999999</v>
      </c>
      <c r="F196" s="7">
        <v>3526.8000489999999</v>
      </c>
      <c r="G196" s="7">
        <v>1024506</v>
      </c>
      <c r="H196" s="7">
        <v>4725</v>
      </c>
      <c r="I196" s="7">
        <v>4725</v>
      </c>
      <c r="J196" s="7">
        <v>4646</v>
      </c>
      <c r="K196" s="7">
        <v>4687.3999020000001</v>
      </c>
      <c r="L196" s="7">
        <v>4687.3999020000001</v>
      </c>
      <c r="M196" s="7">
        <v>287948</v>
      </c>
      <c r="AJ196" s="5">
        <v>44566</v>
      </c>
      <c r="AK196" s="4">
        <f t="shared" si="8"/>
        <v>1024506</v>
      </c>
      <c r="AL196" s="4">
        <f t="shared" si="7"/>
        <v>287948</v>
      </c>
    </row>
    <row r="197" spans="1:38">
      <c r="A197" s="8">
        <v>44567</v>
      </c>
      <c r="B197" s="7">
        <v>3491.1499020000001</v>
      </c>
      <c r="C197" s="7">
        <v>3537.5500489999999</v>
      </c>
      <c r="D197" s="7">
        <v>3452.1499020000001</v>
      </c>
      <c r="E197" s="7">
        <v>3514.6499020000001</v>
      </c>
      <c r="F197" s="7">
        <v>3514.6499020000001</v>
      </c>
      <c r="G197" s="7">
        <v>1312743</v>
      </c>
      <c r="H197" s="7">
        <v>4669.1000979999999</v>
      </c>
      <c r="I197" s="7">
        <v>4716</v>
      </c>
      <c r="J197" s="7">
        <v>4642.6499020000001</v>
      </c>
      <c r="K197" s="7">
        <v>4705.6499020000001</v>
      </c>
      <c r="L197" s="7">
        <v>4705.6499020000001</v>
      </c>
      <c r="M197" s="7">
        <v>361505</v>
      </c>
      <c r="AJ197" s="5">
        <v>44567</v>
      </c>
      <c r="AK197" s="4">
        <f t="shared" si="8"/>
        <v>1312743</v>
      </c>
      <c r="AL197" s="4">
        <f t="shared" si="7"/>
        <v>361505</v>
      </c>
    </row>
    <row r="198" spans="1:38">
      <c r="A198" s="8">
        <v>44568</v>
      </c>
      <c r="B198" s="7">
        <v>3514.6499020000001</v>
      </c>
      <c r="C198" s="7">
        <v>3582</v>
      </c>
      <c r="D198" s="7">
        <v>3496.5500489999999</v>
      </c>
      <c r="E198" s="7">
        <v>3576.3000489999999</v>
      </c>
      <c r="F198" s="7">
        <v>3576.3000489999999</v>
      </c>
      <c r="G198" s="7">
        <v>964364</v>
      </c>
      <c r="H198" s="7">
        <v>4715</v>
      </c>
      <c r="I198" s="7">
        <v>4748</v>
      </c>
      <c r="J198" s="7">
        <v>4696.1499020000001</v>
      </c>
      <c r="K198" s="7">
        <v>4731.3500979999999</v>
      </c>
      <c r="L198" s="7">
        <v>4731.3500979999999</v>
      </c>
      <c r="M198" s="7">
        <v>301517</v>
      </c>
      <c r="AJ198" s="5">
        <v>44568</v>
      </c>
      <c r="AK198" s="4">
        <f t="shared" si="8"/>
        <v>964364</v>
      </c>
      <c r="AL198" s="4">
        <f t="shared" si="7"/>
        <v>301517</v>
      </c>
    </row>
    <row r="199" spans="1:38">
      <c r="A199" s="8">
        <v>44571</v>
      </c>
      <c r="B199" s="7">
        <v>3580</v>
      </c>
      <c r="C199" s="7">
        <v>3590</v>
      </c>
      <c r="D199" s="7">
        <v>3527</v>
      </c>
      <c r="E199" s="7">
        <v>3553.5</v>
      </c>
      <c r="F199" s="7">
        <v>3553.5</v>
      </c>
      <c r="G199" s="7">
        <v>657511</v>
      </c>
      <c r="H199" s="7">
        <v>4784.8999020000001</v>
      </c>
      <c r="I199" s="7">
        <v>4784.8999020000001</v>
      </c>
      <c r="J199" s="7">
        <v>4620</v>
      </c>
      <c r="K199" s="7">
        <v>4633.5498049999997</v>
      </c>
      <c r="L199" s="7">
        <v>4633.5498049999997</v>
      </c>
      <c r="M199" s="7">
        <v>1037618</v>
      </c>
      <c r="AJ199" s="5">
        <v>44571</v>
      </c>
      <c r="AK199" s="4">
        <f t="shared" si="8"/>
        <v>657511</v>
      </c>
      <c r="AL199" s="4">
        <f t="shared" si="7"/>
        <v>1037618</v>
      </c>
    </row>
    <row r="200" spans="1:38">
      <c r="A200" s="8">
        <v>44572</v>
      </c>
      <c r="B200" s="7">
        <v>3550.6000979999999</v>
      </c>
      <c r="C200" s="7">
        <v>3564</v>
      </c>
      <c r="D200" s="7">
        <v>3495.0500489999999</v>
      </c>
      <c r="E200" s="7">
        <v>3538.75</v>
      </c>
      <c r="F200" s="7">
        <v>3538.75</v>
      </c>
      <c r="G200" s="7">
        <v>734344</v>
      </c>
      <c r="H200" s="7">
        <v>4649</v>
      </c>
      <c r="I200" s="7">
        <v>4654.8999020000001</v>
      </c>
      <c r="J200" s="7">
        <v>4499</v>
      </c>
      <c r="K200" s="7">
        <v>4504.8999020000001</v>
      </c>
      <c r="L200" s="7">
        <v>4504.8999020000001</v>
      </c>
      <c r="M200" s="7">
        <v>791417</v>
      </c>
      <c r="AJ200" s="5">
        <v>44572</v>
      </c>
      <c r="AK200" s="4">
        <f t="shared" si="8"/>
        <v>734344</v>
      </c>
      <c r="AL200" s="4">
        <f t="shared" si="7"/>
        <v>791417</v>
      </c>
    </row>
    <row r="201" spans="1:38">
      <c r="A201" s="8">
        <v>44573</v>
      </c>
      <c r="B201" s="7">
        <v>3556.8999020000001</v>
      </c>
      <c r="C201" s="7">
        <v>3582.4499510000001</v>
      </c>
      <c r="D201" s="7">
        <v>3534</v>
      </c>
      <c r="E201" s="7">
        <v>3543.8000489999999</v>
      </c>
      <c r="F201" s="7">
        <v>3543.8000489999999</v>
      </c>
      <c r="G201" s="7">
        <v>594543</v>
      </c>
      <c r="H201" s="7">
        <v>4500</v>
      </c>
      <c r="I201" s="7">
        <v>4500</v>
      </c>
      <c r="J201" s="7">
        <v>4165.2998049999997</v>
      </c>
      <c r="K201" s="7">
        <v>4276.1000979999999</v>
      </c>
      <c r="L201" s="7">
        <v>4276.1000979999999</v>
      </c>
      <c r="M201" s="7">
        <v>2521043</v>
      </c>
      <c r="AJ201" s="5">
        <v>44573</v>
      </c>
      <c r="AK201" s="4">
        <f t="shared" si="8"/>
        <v>594543</v>
      </c>
      <c r="AL201" s="4">
        <f t="shared" si="7"/>
        <v>2521043</v>
      </c>
    </row>
    <row r="202" spans="1:38">
      <c r="A202" s="8">
        <v>44574</v>
      </c>
      <c r="B202" s="7">
        <v>3560</v>
      </c>
      <c r="C202" s="7">
        <v>3560</v>
      </c>
      <c r="D202" s="7">
        <v>3450</v>
      </c>
      <c r="E202" s="7">
        <v>3456.25</v>
      </c>
      <c r="F202" s="7">
        <v>3456.25</v>
      </c>
      <c r="G202" s="7">
        <v>1153984</v>
      </c>
      <c r="H202" s="7">
        <v>4276</v>
      </c>
      <c r="I202" s="7">
        <v>4354.4501950000003</v>
      </c>
      <c r="J202" s="7">
        <v>4221.6000979999999</v>
      </c>
      <c r="K202" s="7">
        <v>4254.6000979999999</v>
      </c>
      <c r="L202" s="7">
        <v>4254.6000979999999</v>
      </c>
      <c r="M202" s="7">
        <v>1090010</v>
      </c>
      <c r="AJ202" s="5">
        <v>44574</v>
      </c>
      <c r="AK202" s="4">
        <f t="shared" si="8"/>
        <v>1153984</v>
      </c>
      <c r="AL202" s="4">
        <f t="shared" si="7"/>
        <v>1090010</v>
      </c>
    </row>
    <row r="203" spans="1:38">
      <c r="A203" s="8">
        <v>44575</v>
      </c>
      <c r="B203" s="7">
        <v>3462</v>
      </c>
      <c r="C203" s="7">
        <v>3462</v>
      </c>
      <c r="D203" s="7">
        <v>3346</v>
      </c>
      <c r="E203" s="7">
        <v>3364.3999020000001</v>
      </c>
      <c r="F203" s="7">
        <v>3364.3999020000001</v>
      </c>
      <c r="G203" s="7">
        <v>1558978</v>
      </c>
      <c r="H203" s="7">
        <v>4266</v>
      </c>
      <c r="I203" s="7">
        <v>4344.4501950000003</v>
      </c>
      <c r="J203" s="7">
        <v>4256.1499020000001</v>
      </c>
      <c r="K203" s="7">
        <v>4322.7001950000003</v>
      </c>
      <c r="L203" s="7">
        <v>4322.7001950000003</v>
      </c>
      <c r="M203" s="7">
        <v>896929</v>
      </c>
      <c r="AJ203" s="5">
        <v>44575</v>
      </c>
      <c r="AK203" s="4">
        <f t="shared" si="8"/>
        <v>1558978</v>
      </c>
      <c r="AL203" s="4">
        <f t="shared" si="7"/>
        <v>896929</v>
      </c>
    </row>
    <row r="204" spans="1:38">
      <c r="A204" s="8">
        <v>44578</v>
      </c>
      <c r="B204" s="7">
        <v>3364.3999020000001</v>
      </c>
      <c r="C204" s="7">
        <v>3399</v>
      </c>
      <c r="D204" s="7">
        <v>3321</v>
      </c>
      <c r="E204" s="7">
        <v>3378.6499020000001</v>
      </c>
      <c r="F204" s="7">
        <v>3378.6499020000001</v>
      </c>
      <c r="G204" s="7">
        <v>1103159</v>
      </c>
      <c r="H204" s="7">
        <v>4365</v>
      </c>
      <c r="I204" s="7">
        <v>4414</v>
      </c>
      <c r="J204" s="7">
        <v>4290.4501950000003</v>
      </c>
      <c r="K204" s="7">
        <v>4400.5</v>
      </c>
      <c r="L204" s="7">
        <v>4400.5</v>
      </c>
      <c r="M204" s="7">
        <v>870335</v>
      </c>
      <c r="AJ204" s="5">
        <v>44578</v>
      </c>
      <c r="AK204" s="4">
        <f t="shared" si="8"/>
        <v>1103159</v>
      </c>
      <c r="AL204" s="4">
        <f t="shared" si="7"/>
        <v>870335</v>
      </c>
    </row>
    <row r="205" spans="1:38">
      <c r="A205" s="8">
        <v>44579</v>
      </c>
      <c r="B205" s="7">
        <v>3379.0500489999999</v>
      </c>
      <c r="C205" s="7">
        <v>3396.4499510000001</v>
      </c>
      <c r="D205" s="7">
        <v>3351</v>
      </c>
      <c r="E205" s="7">
        <v>3373.6999510000001</v>
      </c>
      <c r="F205" s="7">
        <v>3373.6999510000001</v>
      </c>
      <c r="G205" s="7">
        <v>558543</v>
      </c>
      <c r="H205" s="7">
        <v>4425</v>
      </c>
      <c r="I205" s="7">
        <v>4500</v>
      </c>
      <c r="J205" s="7">
        <v>4381</v>
      </c>
      <c r="K205" s="7">
        <v>4441.1499020000001</v>
      </c>
      <c r="L205" s="7">
        <v>4441.1499020000001</v>
      </c>
      <c r="M205" s="7">
        <v>940894</v>
      </c>
      <c r="AJ205" s="5">
        <v>44579</v>
      </c>
      <c r="AK205" s="4">
        <f t="shared" si="8"/>
        <v>558543</v>
      </c>
      <c r="AL205" s="4">
        <f t="shared" si="7"/>
        <v>940894</v>
      </c>
    </row>
    <row r="206" spans="1:38">
      <c r="A206" s="8">
        <v>44580</v>
      </c>
      <c r="B206" s="7">
        <v>3370</v>
      </c>
      <c r="C206" s="7">
        <v>3370</v>
      </c>
      <c r="D206" s="7">
        <v>3267.75</v>
      </c>
      <c r="E206" s="7">
        <v>3280.3999020000001</v>
      </c>
      <c r="F206" s="7">
        <v>3280.3999020000001</v>
      </c>
      <c r="G206" s="7">
        <v>1495218</v>
      </c>
      <c r="H206" s="7">
        <v>4459</v>
      </c>
      <c r="I206" s="7">
        <v>4505</v>
      </c>
      <c r="J206" s="7">
        <v>4365</v>
      </c>
      <c r="K206" s="7">
        <v>4483.3999020000001</v>
      </c>
      <c r="L206" s="7">
        <v>4483.3999020000001</v>
      </c>
      <c r="M206" s="7">
        <v>579886</v>
      </c>
      <c r="AJ206" s="5">
        <v>44580</v>
      </c>
      <c r="AK206" s="4">
        <f t="shared" si="8"/>
        <v>1495218</v>
      </c>
      <c r="AL206" s="4">
        <f t="shared" si="7"/>
        <v>579886</v>
      </c>
    </row>
    <row r="207" spans="1:38">
      <c r="A207" s="8">
        <v>44581</v>
      </c>
      <c r="B207" s="7">
        <v>3282</v>
      </c>
      <c r="C207" s="7">
        <v>3364.8999020000001</v>
      </c>
      <c r="D207" s="7">
        <v>3222</v>
      </c>
      <c r="E207" s="7">
        <v>3306.3999020000001</v>
      </c>
      <c r="F207" s="7">
        <v>3306.3999020000001</v>
      </c>
      <c r="G207" s="7">
        <v>3075678</v>
      </c>
      <c r="H207" s="7">
        <v>4517</v>
      </c>
      <c r="I207" s="7">
        <v>4517</v>
      </c>
      <c r="J207" s="7">
        <v>4462.3500979999999</v>
      </c>
      <c r="K207" s="7">
        <v>4483.5498049999997</v>
      </c>
      <c r="L207" s="7">
        <v>4483.5498049999997</v>
      </c>
      <c r="M207" s="7">
        <v>350124</v>
      </c>
      <c r="AJ207" s="5">
        <v>44581</v>
      </c>
      <c r="AK207" s="4">
        <f t="shared" si="8"/>
        <v>3075678</v>
      </c>
      <c r="AL207" s="4">
        <f t="shared" si="7"/>
        <v>350124</v>
      </c>
    </row>
    <row r="208" spans="1:38">
      <c r="A208" s="8">
        <v>44582</v>
      </c>
      <c r="B208" s="7">
        <v>3300.0500489999999</v>
      </c>
      <c r="C208" s="7">
        <v>3324.9499510000001</v>
      </c>
      <c r="D208" s="7">
        <v>3241.75</v>
      </c>
      <c r="E208" s="7">
        <v>3274.8500979999999</v>
      </c>
      <c r="F208" s="7">
        <v>3274.8500979999999</v>
      </c>
      <c r="G208" s="7">
        <v>1441694</v>
      </c>
      <c r="H208" s="7">
        <v>4410</v>
      </c>
      <c r="I208" s="7">
        <v>4435.4501950000003</v>
      </c>
      <c r="J208" s="7">
        <v>4281</v>
      </c>
      <c r="K208" s="7">
        <v>4299.7998049999997</v>
      </c>
      <c r="L208" s="7">
        <v>4299.7998049999997</v>
      </c>
      <c r="M208" s="7">
        <v>606584</v>
      </c>
      <c r="AJ208" s="5">
        <v>44582</v>
      </c>
      <c r="AK208" s="4">
        <f t="shared" si="8"/>
        <v>1441694</v>
      </c>
      <c r="AL208" s="4">
        <f t="shared" si="7"/>
        <v>606584</v>
      </c>
    </row>
    <row r="209" spans="1:38">
      <c r="A209" s="8">
        <v>44585</v>
      </c>
      <c r="B209" s="7">
        <v>3268</v>
      </c>
      <c r="C209" s="7">
        <v>3270</v>
      </c>
      <c r="D209" s="7">
        <v>3135</v>
      </c>
      <c r="E209" s="7">
        <v>3155.1499020000001</v>
      </c>
      <c r="F209" s="7">
        <v>3155.1499020000001</v>
      </c>
      <c r="G209" s="7">
        <v>1575665</v>
      </c>
      <c r="H209" s="7">
        <v>4300</v>
      </c>
      <c r="I209" s="7">
        <v>4316.8999020000001</v>
      </c>
      <c r="J209" s="7">
        <v>3978</v>
      </c>
      <c r="K209" s="7">
        <v>4035.3000489999999</v>
      </c>
      <c r="L209" s="7">
        <v>4035.3000489999999</v>
      </c>
      <c r="M209" s="7">
        <v>1126974</v>
      </c>
      <c r="AJ209" s="5">
        <v>44585</v>
      </c>
      <c r="AK209" s="4">
        <f t="shared" si="8"/>
        <v>1575665</v>
      </c>
      <c r="AL209" s="4">
        <f t="shared" si="7"/>
        <v>1126974</v>
      </c>
    </row>
    <row r="210" spans="1:38">
      <c r="A210" s="8">
        <v>44586</v>
      </c>
      <c r="B210" s="7">
        <v>3100</v>
      </c>
      <c r="C210" s="7">
        <v>3156.9499510000001</v>
      </c>
      <c r="D210" s="7">
        <v>3010.75</v>
      </c>
      <c r="E210" s="7">
        <v>3147.1000979999999</v>
      </c>
      <c r="F210" s="7">
        <v>3147.1000979999999</v>
      </c>
      <c r="G210" s="7">
        <v>2699779</v>
      </c>
      <c r="H210" s="7">
        <v>4025</v>
      </c>
      <c r="I210" s="7">
        <v>4120</v>
      </c>
      <c r="J210" s="7">
        <v>3881.25</v>
      </c>
      <c r="K210" s="7">
        <v>4095.4499510000001</v>
      </c>
      <c r="L210" s="7">
        <v>4095.4499510000001</v>
      </c>
      <c r="M210" s="7">
        <v>810518</v>
      </c>
      <c r="AJ210" s="5">
        <v>44586</v>
      </c>
      <c r="AK210" s="4">
        <f t="shared" si="8"/>
        <v>2699779</v>
      </c>
      <c r="AL210" s="4">
        <f t="shared" si="7"/>
        <v>810518</v>
      </c>
    </row>
    <row r="211" spans="1:38">
      <c r="A211" s="8">
        <v>44588</v>
      </c>
      <c r="B211" s="7">
        <v>3140.1000979999999</v>
      </c>
      <c r="C211" s="7">
        <v>3143</v>
      </c>
      <c r="D211" s="7">
        <v>3071.25</v>
      </c>
      <c r="E211" s="7">
        <v>3116.9499510000001</v>
      </c>
      <c r="F211" s="7">
        <v>3116.9499510000001</v>
      </c>
      <c r="G211" s="7">
        <v>1834684</v>
      </c>
      <c r="H211" s="7">
        <v>4040</v>
      </c>
      <c r="I211" s="7">
        <v>4144.1000979999999</v>
      </c>
      <c r="J211" s="7">
        <v>3994.9499510000001</v>
      </c>
      <c r="K211" s="7">
        <v>4063.3000489999999</v>
      </c>
      <c r="L211" s="7">
        <v>4063.3000489999999</v>
      </c>
      <c r="M211" s="7">
        <v>675652</v>
      </c>
      <c r="AJ211" s="5">
        <v>44588</v>
      </c>
      <c r="AK211" s="4">
        <f t="shared" si="8"/>
        <v>1834684</v>
      </c>
      <c r="AL211" s="4">
        <f t="shared" ref="AL211:AL249" si="9">INDEX($A:$M,MATCH(AJ211,$A:$A,0),MATCH($AL$1,$A$1:$M$1,0))</f>
        <v>675652</v>
      </c>
    </row>
    <row r="212" spans="1:38">
      <c r="A212" s="8">
        <v>44589</v>
      </c>
      <c r="B212" s="7">
        <v>3130</v>
      </c>
      <c r="C212" s="7">
        <v>3170</v>
      </c>
      <c r="D212" s="7">
        <v>3103</v>
      </c>
      <c r="E212" s="7">
        <v>3110.8500979999999</v>
      </c>
      <c r="F212" s="7">
        <v>3110.8500979999999</v>
      </c>
      <c r="G212" s="7">
        <v>892060</v>
      </c>
      <c r="H212" s="7">
        <v>4130</v>
      </c>
      <c r="I212" s="7">
        <v>4150.8999020000001</v>
      </c>
      <c r="J212" s="7">
        <v>4046</v>
      </c>
      <c r="K212" s="7">
        <v>4076</v>
      </c>
      <c r="L212" s="7">
        <v>4076</v>
      </c>
      <c r="M212" s="7">
        <v>582484</v>
      </c>
      <c r="AJ212" s="5">
        <v>44589</v>
      </c>
      <c r="AK212" s="4">
        <f t="shared" si="8"/>
        <v>892060</v>
      </c>
      <c r="AL212" s="4">
        <f t="shared" si="9"/>
        <v>582484</v>
      </c>
    </row>
    <row r="213" spans="1:38">
      <c r="A213" s="8">
        <v>44592</v>
      </c>
      <c r="B213" s="7">
        <v>3140</v>
      </c>
      <c r="C213" s="7">
        <v>3193.4499510000001</v>
      </c>
      <c r="D213" s="7">
        <v>3136.3999020000001</v>
      </c>
      <c r="E213" s="7">
        <v>3152.25</v>
      </c>
      <c r="F213" s="7">
        <v>3152.25</v>
      </c>
      <c r="G213" s="7">
        <v>944530</v>
      </c>
      <c r="H213" s="7">
        <v>4140</v>
      </c>
      <c r="I213" s="7">
        <v>4171</v>
      </c>
      <c r="J213" s="7">
        <v>4092</v>
      </c>
      <c r="K213" s="7">
        <v>4114.3500979999999</v>
      </c>
      <c r="L213" s="7">
        <v>4114.3500979999999</v>
      </c>
      <c r="M213" s="7">
        <v>478099</v>
      </c>
      <c r="AJ213" s="5">
        <v>44592</v>
      </c>
      <c r="AK213" s="4">
        <f t="shared" si="8"/>
        <v>944530</v>
      </c>
      <c r="AL213" s="4">
        <f t="shared" si="9"/>
        <v>478099</v>
      </c>
    </row>
    <row r="214" spans="1:38">
      <c r="A214" s="8">
        <v>44593</v>
      </c>
      <c r="B214" s="7">
        <v>3194</v>
      </c>
      <c r="C214" s="7">
        <v>3212.3500979999999</v>
      </c>
      <c r="D214" s="7">
        <v>3141.6000979999999</v>
      </c>
      <c r="E214" s="7">
        <v>3196.25</v>
      </c>
      <c r="F214" s="7">
        <v>3196.25</v>
      </c>
      <c r="G214" s="7">
        <v>1008915</v>
      </c>
      <c r="H214" s="7">
        <v>4133.2001950000003</v>
      </c>
      <c r="I214" s="7">
        <v>4278</v>
      </c>
      <c r="J214" s="7">
        <v>4092</v>
      </c>
      <c r="K214" s="7">
        <v>4225.6000979999999</v>
      </c>
      <c r="L214" s="7">
        <v>4225.6000979999999</v>
      </c>
      <c r="M214" s="7">
        <v>321735</v>
      </c>
      <c r="AJ214" s="5">
        <v>44593</v>
      </c>
      <c r="AK214" s="4">
        <f t="shared" si="8"/>
        <v>1008915</v>
      </c>
      <c r="AL214" s="4">
        <f t="shared" si="9"/>
        <v>321735</v>
      </c>
    </row>
    <row r="215" spans="1:38">
      <c r="A215" s="8">
        <v>44594</v>
      </c>
      <c r="B215" s="7">
        <v>3204.8000489999999</v>
      </c>
      <c r="C215" s="7">
        <v>3244.1499020000001</v>
      </c>
      <c r="D215" s="7">
        <v>3192.1499020000001</v>
      </c>
      <c r="E215" s="7">
        <v>3197.6999510000001</v>
      </c>
      <c r="F215" s="7">
        <v>3197.6999510000001</v>
      </c>
      <c r="G215" s="7">
        <v>667265</v>
      </c>
      <c r="H215" s="7">
        <v>4274.2998049999997</v>
      </c>
      <c r="I215" s="7">
        <v>4275</v>
      </c>
      <c r="J215" s="7">
        <v>4211</v>
      </c>
      <c r="K215" s="7">
        <v>4236.6499020000001</v>
      </c>
      <c r="L215" s="7">
        <v>4236.6499020000001</v>
      </c>
      <c r="M215" s="7">
        <v>249200</v>
      </c>
      <c r="AJ215" s="5">
        <v>44594</v>
      </c>
      <c r="AK215" s="4">
        <f t="shared" si="8"/>
        <v>667265</v>
      </c>
      <c r="AL215" s="4">
        <f t="shared" si="9"/>
        <v>249200</v>
      </c>
    </row>
    <row r="216" spans="1:38">
      <c r="A216" s="8">
        <v>44595</v>
      </c>
      <c r="B216" s="7">
        <v>3212.8500979999999</v>
      </c>
      <c r="C216" s="7">
        <v>3241.6000979999999</v>
      </c>
      <c r="D216" s="7">
        <v>3190.1999510000001</v>
      </c>
      <c r="E216" s="7">
        <v>3203</v>
      </c>
      <c r="F216" s="7">
        <v>3203</v>
      </c>
      <c r="G216" s="7">
        <v>899753</v>
      </c>
      <c r="H216" s="7">
        <v>4231.0498049999997</v>
      </c>
      <c r="I216" s="7">
        <v>4235</v>
      </c>
      <c r="J216" s="7">
        <v>4122.3500979999999</v>
      </c>
      <c r="K216" s="7">
        <v>4140</v>
      </c>
      <c r="L216" s="7">
        <v>4140</v>
      </c>
      <c r="M216" s="7">
        <v>337719</v>
      </c>
      <c r="AJ216" s="5">
        <v>44595</v>
      </c>
      <c r="AK216" s="4">
        <f t="shared" si="8"/>
        <v>899753</v>
      </c>
      <c r="AL216" s="4">
        <f t="shared" si="9"/>
        <v>337719</v>
      </c>
    </row>
    <row r="217" spans="1:38">
      <c r="A217" s="8">
        <v>44596</v>
      </c>
      <c r="B217" s="7">
        <v>3188</v>
      </c>
      <c r="C217" s="7">
        <v>3248.8000489999999</v>
      </c>
      <c r="D217" s="7">
        <v>3176.0500489999999</v>
      </c>
      <c r="E217" s="7">
        <v>3236.6499020000001</v>
      </c>
      <c r="F217" s="7">
        <v>3236.6499020000001</v>
      </c>
      <c r="G217" s="7">
        <v>705765</v>
      </c>
      <c r="H217" s="7">
        <v>4140</v>
      </c>
      <c r="I217" s="7">
        <v>4140.2001950000003</v>
      </c>
      <c r="J217" s="7">
        <v>4075</v>
      </c>
      <c r="K217" s="7">
        <v>4081.8999020000001</v>
      </c>
      <c r="L217" s="7">
        <v>4081.8999020000001</v>
      </c>
      <c r="M217" s="7">
        <v>299981</v>
      </c>
      <c r="AJ217" s="5">
        <v>44596</v>
      </c>
      <c r="AK217" s="4">
        <f t="shared" si="8"/>
        <v>705765</v>
      </c>
      <c r="AL217" s="4">
        <f t="shared" si="9"/>
        <v>299981</v>
      </c>
    </row>
    <row r="218" spans="1:38">
      <c r="A218" s="8">
        <v>44599</v>
      </c>
      <c r="B218" s="7">
        <v>3234</v>
      </c>
      <c r="C218" s="7">
        <v>3251.1999510000001</v>
      </c>
      <c r="D218" s="7">
        <v>3143.1000979999999</v>
      </c>
      <c r="E218" s="7">
        <v>3174.6999510000001</v>
      </c>
      <c r="F218" s="7">
        <v>3174.6999510000001</v>
      </c>
      <c r="G218" s="7">
        <v>860393</v>
      </c>
      <c r="H218" s="7">
        <v>4090</v>
      </c>
      <c r="I218" s="7">
        <v>4146.7998049999997</v>
      </c>
      <c r="J218" s="7">
        <v>4045.1999510000001</v>
      </c>
      <c r="K218" s="7">
        <v>4073.5500489999999</v>
      </c>
      <c r="L218" s="7">
        <v>4073.5500489999999</v>
      </c>
      <c r="M218" s="7">
        <v>288091</v>
      </c>
      <c r="AJ218" s="5">
        <v>44599</v>
      </c>
      <c r="AK218" s="4">
        <f t="shared" si="8"/>
        <v>860393</v>
      </c>
      <c r="AL218" s="4">
        <f t="shared" si="9"/>
        <v>288091</v>
      </c>
    </row>
    <row r="219" spans="1:38">
      <c r="A219" s="8">
        <v>44600</v>
      </c>
      <c r="B219" s="7">
        <v>3179</v>
      </c>
      <c r="C219" s="7">
        <v>3223.5</v>
      </c>
      <c r="D219" s="7">
        <v>3166.1999510000001</v>
      </c>
      <c r="E219" s="7">
        <v>3216.3500979999999</v>
      </c>
      <c r="F219" s="7">
        <v>3216.3500979999999</v>
      </c>
      <c r="G219" s="7">
        <v>799206</v>
      </c>
      <c r="H219" s="7">
        <v>4098.8999020000001</v>
      </c>
      <c r="I219" s="7">
        <v>4128.9501950000003</v>
      </c>
      <c r="J219" s="7">
        <v>3995</v>
      </c>
      <c r="K219" s="7">
        <v>4015</v>
      </c>
      <c r="L219" s="7">
        <v>4015</v>
      </c>
      <c r="M219" s="7">
        <v>456874</v>
      </c>
      <c r="AJ219" s="5">
        <v>44600</v>
      </c>
      <c r="AK219" s="4">
        <f t="shared" si="8"/>
        <v>799206</v>
      </c>
      <c r="AL219" s="4">
        <f t="shared" si="9"/>
        <v>456874</v>
      </c>
    </row>
    <row r="220" spans="1:38">
      <c r="A220" s="8">
        <v>44601</v>
      </c>
      <c r="B220" s="7">
        <v>3230</v>
      </c>
      <c r="C220" s="7">
        <v>3259</v>
      </c>
      <c r="D220" s="7">
        <v>3222.75</v>
      </c>
      <c r="E220" s="7">
        <v>3228.3500979999999</v>
      </c>
      <c r="F220" s="7">
        <v>3228.3500979999999</v>
      </c>
      <c r="G220" s="7">
        <v>472725</v>
      </c>
      <c r="H220" s="7">
        <v>4078.6999510000001</v>
      </c>
      <c r="I220" s="7">
        <v>4078.6999510000001</v>
      </c>
      <c r="J220" s="7">
        <v>3983</v>
      </c>
      <c r="K220" s="7">
        <v>4002.1000979999999</v>
      </c>
      <c r="L220" s="7">
        <v>4002.1000979999999</v>
      </c>
      <c r="M220" s="7">
        <v>380364</v>
      </c>
      <c r="AJ220" s="5">
        <v>44601</v>
      </c>
      <c r="AK220" s="4">
        <f t="shared" si="8"/>
        <v>472725</v>
      </c>
      <c r="AL220" s="4">
        <f t="shared" si="9"/>
        <v>380364</v>
      </c>
    </row>
    <row r="221" spans="1:38">
      <c r="A221" s="8">
        <v>44602</v>
      </c>
      <c r="B221" s="7">
        <v>3220</v>
      </c>
      <c r="C221" s="7">
        <v>3248</v>
      </c>
      <c r="D221" s="7">
        <v>3176</v>
      </c>
      <c r="E221" s="7">
        <v>3238.75</v>
      </c>
      <c r="F221" s="7">
        <v>3238.75</v>
      </c>
      <c r="G221" s="7">
        <v>728666</v>
      </c>
      <c r="H221" s="7">
        <v>4034.1000979999999</v>
      </c>
      <c r="I221" s="7">
        <v>4182</v>
      </c>
      <c r="J221" s="7">
        <v>4001</v>
      </c>
      <c r="K221" s="7">
        <v>4162.7001950000003</v>
      </c>
      <c r="L221" s="7">
        <v>4162.7001950000003</v>
      </c>
      <c r="M221" s="7">
        <v>699250</v>
      </c>
      <c r="AJ221" s="5">
        <v>44602</v>
      </c>
      <c r="AK221" s="4">
        <f t="shared" si="8"/>
        <v>728666</v>
      </c>
      <c r="AL221" s="4">
        <f t="shared" si="9"/>
        <v>699250</v>
      </c>
    </row>
    <row r="222" spans="1:38">
      <c r="A222" s="8">
        <v>44603</v>
      </c>
      <c r="B222" s="7">
        <v>3229.9499510000001</v>
      </c>
      <c r="C222" s="7">
        <v>3229.9499510000001</v>
      </c>
      <c r="D222" s="7">
        <v>3182.5</v>
      </c>
      <c r="E222" s="7">
        <v>3216.3000489999999</v>
      </c>
      <c r="F222" s="7">
        <v>3216.3000489999999</v>
      </c>
      <c r="G222" s="7">
        <v>587840</v>
      </c>
      <c r="H222" s="7">
        <v>4138</v>
      </c>
      <c r="I222" s="7">
        <v>4157</v>
      </c>
      <c r="J222" s="7">
        <v>4080.1000979999999</v>
      </c>
      <c r="K222" s="7">
        <v>4142.25</v>
      </c>
      <c r="L222" s="7">
        <v>4142.25</v>
      </c>
      <c r="M222" s="7">
        <v>336884</v>
      </c>
      <c r="AJ222" s="5">
        <v>44603</v>
      </c>
      <c r="AK222" s="4">
        <f t="shared" si="8"/>
        <v>587840</v>
      </c>
      <c r="AL222" s="4">
        <f t="shared" si="9"/>
        <v>336884</v>
      </c>
    </row>
    <row r="223" spans="1:38">
      <c r="A223" s="8">
        <v>44606</v>
      </c>
      <c r="B223" s="7">
        <v>3140</v>
      </c>
      <c r="C223" s="7">
        <v>3182.6999510000001</v>
      </c>
      <c r="D223" s="7">
        <v>3120</v>
      </c>
      <c r="E223" s="7">
        <v>3143.4499510000001</v>
      </c>
      <c r="F223" s="7">
        <v>3143.4499510000001</v>
      </c>
      <c r="G223" s="7">
        <v>681236</v>
      </c>
      <c r="H223" s="7">
        <v>4015</v>
      </c>
      <c r="I223" s="7">
        <v>4125</v>
      </c>
      <c r="J223" s="7">
        <v>3958.0500489999999</v>
      </c>
      <c r="K223" s="7">
        <v>3979.75</v>
      </c>
      <c r="L223" s="7">
        <v>3979.75</v>
      </c>
      <c r="M223" s="7">
        <v>466101</v>
      </c>
      <c r="AJ223" s="5">
        <v>44606</v>
      </c>
      <c r="AK223" s="4">
        <f t="shared" si="8"/>
        <v>681236</v>
      </c>
      <c r="AL223" s="4">
        <f t="shared" si="9"/>
        <v>466101</v>
      </c>
    </row>
    <row r="224" spans="1:38">
      <c r="A224" s="8">
        <v>44607</v>
      </c>
      <c r="B224" s="7">
        <v>3140</v>
      </c>
      <c r="C224" s="7">
        <v>3270</v>
      </c>
      <c r="D224" s="7">
        <v>3132.8500979999999</v>
      </c>
      <c r="E224" s="7">
        <v>3264.6000979999999</v>
      </c>
      <c r="F224" s="7">
        <v>3264.6000979999999</v>
      </c>
      <c r="G224" s="7">
        <v>676844</v>
      </c>
      <c r="H224" s="7">
        <v>4015</v>
      </c>
      <c r="I224" s="7">
        <v>4128.8999020000001</v>
      </c>
      <c r="J224" s="7">
        <v>3980</v>
      </c>
      <c r="K224" s="7">
        <v>4081.75</v>
      </c>
      <c r="L224" s="7">
        <v>4081.75</v>
      </c>
      <c r="M224" s="7">
        <v>377212</v>
      </c>
      <c r="AJ224" s="5">
        <v>44607</v>
      </c>
      <c r="AK224" s="4">
        <f t="shared" si="8"/>
        <v>676844</v>
      </c>
      <c r="AL224" s="4">
        <f t="shared" si="9"/>
        <v>377212</v>
      </c>
    </row>
    <row r="225" spans="1:38">
      <c r="A225" s="8">
        <v>44608</v>
      </c>
      <c r="B225" s="7">
        <v>3280</v>
      </c>
      <c r="C225" s="7">
        <v>3285.1000979999999</v>
      </c>
      <c r="D225" s="7">
        <v>3223</v>
      </c>
      <c r="E225" s="7">
        <v>3252.8500979999999</v>
      </c>
      <c r="F225" s="7">
        <v>3252.8500979999999</v>
      </c>
      <c r="G225" s="7">
        <v>624320</v>
      </c>
      <c r="H225" s="7">
        <v>4139.8999020000001</v>
      </c>
      <c r="I225" s="7">
        <v>4155</v>
      </c>
      <c r="J225" s="7">
        <v>4035</v>
      </c>
      <c r="K225" s="7">
        <v>4051.1499020000001</v>
      </c>
      <c r="L225" s="7">
        <v>4051.1499020000001</v>
      </c>
      <c r="M225" s="7">
        <v>313236</v>
      </c>
      <c r="AJ225" s="5">
        <v>44608</v>
      </c>
      <c r="AK225" s="4">
        <f t="shared" si="8"/>
        <v>624320</v>
      </c>
      <c r="AL225" s="4">
        <f t="shared" si="9"/>
        <v>313236</v>
      </c>
    </row>
    <row r="226" spans="1:38">
      <c r="A226" s="8">
        <v>44609</v>
      </c>
      <c r="B226" s="7">
        <v>3273</v>
      </c>
      <c r="C226" s="7">
        <v>3294.9499510000001</v>
      </c>
      <c r="D226" s="7">
        <v>3236.3999020000001</v>
      </c>
      <c r="E226" s="7">
        <v>3265.8500979999999</v>
      </c>
      <c r="F226" s="7">
        <v>3265.8500979999999</v>
      </c>
      <c r="G226" s="7">
        <v>636735</v>
      </c>
      <c r="H226" s="7">
        <v>4095.6000979999999</v>
      </c>
      <c r="I226" s="7">
        <v>4152</v>
      </c>
      <c r="J226" s="7">
        <v>4080</v>
      </c>
      <c r="K226" s="7">
        <v>4115.3999020000001</v>
      </c>
      <c r="L226" s="7">
        <v>4115.3999020000001</v>
      </c>
      <c r="M226" s="7">
        <v>357259</v>
      </c>
      <c r="AJ226" s="5">
        <v>44609</v>
      </c>
      <c r="AK226" s="4">
        <f t="shared" si="8"/>
        <v>636735</v>
      </c>
      <c r="AL226" s="4">
        <f t="shared" si="9"/>
        <v>357259</v>
      </c>
    </row>
    <row r="227" spans="1:38">
      <c r="A227" s="8">
        <v>44610</v>
      </c>
      <c r="B227" s="7">
        <v>3236.1499020000001</v>
      </c>
      <c r="C227" s="7">
        <v>3272</v>
      </c>
      <c r="D227" s="7">
        <v>3230.0500489999999</v>
      </c>
      <c r="E227" s="7">
        <v>3258.4499510000001</v>
      </c>
      <c r="F227" s="7">
        <v>3258.4499510000001</v>
      </c>
      <c r="G227" s="7">
        <v>423801</v>
      </c>
      <c r="H227" s="7">
        <v>4098</v>
      </c>
      <c r="I227" s="7">
        <v>4121</v>
      </c>
      <c r="J227" s="7">
        <v>4056.0500489999999</v>
      </c>
      <c r="K227" s="7">
        <v>4073.1000979999999</v>
      </c>
      <c r="L227" s="7">
        <v>4073.1000979999999</v>
      </c>
      <c r="M227" s="7">
        <v>169496</v>
      </c>
      <c r="AJ227" s="5">
        <v>44610</v>
      </c>
      <c r="AK227" s="4">
        <f t="shared" si="8"/>
        <v>423801</v>
      </c>
      <c r="AL227" s="4">
        <f t="shared" si="9"/>
        <v>169496</v>
      </c>
    </row>
    <row r="228" spans="1:38">
      <c r="A228" s="8">
        <v>44613</v>
      </c>
      <c r="B228" s="7">
        <v>3235</v>
      </c>
      <c r="C228" s="7">
        <v>3278.4499510000001</v>
      </c>
      <c r="D228" s="7">
        <v>3204.1499020000001</v>
      </c>
      <c r="E228" s="7">
        <v>3251.6499020000001</v>
      </c>
      <c r="F228" s="7">
        <v>3251.6499020000001</v>
      </c>
      <c r="G228" s="7">
        <v>547472</v>
      </c>
      <c r="H228" s="7">
        <v>4048</v>
      </c>
      <c r="I228" s="7">
        <v>4170</v>
      </c>
      <c r="J228" s="7">
        <v>3990</v>
      </c>
      <c r="K228" s="7">
        <v>4096.6000979999999</v>
      </c>
      <c r="L228" s="7">
        <v>4096.6000979999999</v>
      </c>
      <c r="M228" s="7">
        <v>480541</v>
      </c>
      <c r="AJ228" s="5">
        <v>44613</v>
      </c>
      <c r="AK228" s="4">
        <f t="shared" si="8"/>
        <v>547472</v>
      </c>
      <c r="AL228" s="4">
        <f t="shared" si="9"/>
        <v>480541</v>
      </c>
    </row>
    <row r="229" spans="1:38">
      <c r="A229" s="8">
        <v>44614</v>
      </c>
      <c r="B229" s="7">
        <v>3120</v>
      </c>
      <c r="C229" s="7">
        <v>3236.8000489999999</v>
      </c>
      <c r="D229" s="7">
        <v>3120</v>
      </c>
      <c r="E229" s="7">
        <v>3227.1499020000001</v>
      </c>
      <c r="F229" s="7">
        <v>3227.1499020000001</v>
      </c>
      <c r="G229" s="7">
        <v>1147209</v>
      </c>
      <c r="H229" s="7">
        <v>4001</v>
      </c>
      <c r="I229" s="7">
        <v>4179</v>
      </c>
      <c r="J229" s="7">
        <v>3990</v>
      </c>
      <c r="K229" s="7">
        <v>4157.1000979999999</v>
      </c>
      <c r="L229" s="7">
        <v>4157.1000979999999</v>
      </c>
      <c r="M229" s="7">
        <v>484781</v>
      </c>
      <c r="AJ229" s="5">
        <v>44614</v>
      </c>
      <c r="AK229" s="4">
        <f t="shared" si="8"/>
        <v>1147209</v>
      </c>
      <c r="AL229" s="4">
        <f t="shared" si="9"/>
        <v>484781</v>
      </c>
    </row>
    <row r="230" spans="1:38">
      <c r="A230" s="8">
        <v>44615</v>
      </c>
      <c r="B230" s="7">
        <v>3236.8999020000001</v>
      </c>
      <c r="C230" s="7">
        <v>3296.8999020000001</v>
      </c>
      <c r="D230" s="7">
        <v>3230</v>
      </c>
      <c r="E230" s="7">
        <v>3237.1999510000001</v>
      </c>
      <c r="F230" s="7">
        <v>3237.1999510000001</v>
      </c>
      <c r="G230" s="7">
        <v>935896</v>
      </c>
      <c r="H230" s="7">
        <v>4165</v>
      </c>
      <c r="I230" s="7">
        <v>4217.7001950000003</v>
      </c>
      <c r="J230" s="7">
        <v>4135</v>
      </c>
      <c r="K230" s="7">
        <v>4193.4501950000003</v>
      </c>
      <c r="L230" s="7">
        <v>4193.4501950000003</v>
      </c>
      <c r="M230" s="7">
        <v>360454</v>
      </c>
      <c r="AJ230" s="5">
        <v>44615</v>
      </c>
      <c r="AK230" s="4">
        <f t="shared" si="8"/>
        <v>935896</v>
      </c>
      <c r="AL230" s="4">
        <f t="shared" si="9"/>
        <v>360454</v>
      </c>
    </row>
    <row r="231" spans="1:38">
      <c r="A231" s="8">
        <v>44616</v>
      </c>
      <c r="B231" s="7">
        <v>3130</v>
      </c>
      <c r="C231" s="7">
        <v>3197.8000489999999</v>
      </c>
      <c r="D231" s="7">
        <v>3051.5</v>
      </c>
      <c r="E231" s="7">
        <v>3069.0500489999999</v>
      </c>
      <c r="F231" s="7">
        <v>3069.0500489999999</v>
      </c>
      <c r="G231" s="7">
        <v>1823450</v>
      </c>
      <c r="H231" s="7">
        <v>3993.8500979999999</v>
      </c>
      <c r="I231" s="7">
        <v>4131.9501950000003</v>
      </c>
      <c r="J231" s="7">
        <v>3947.8500979999999</v>
      </c>
      <c r="K231" s="7">
        <v>4014.6499020000001</v>
      </c>
      <c r="L231" s="7">
        <v>4014.6499020000001</v>
      </c>
      <c r="M231" s="7">
        <v>552288</v>
      </c>
      <c r="AJ231" s="5">
        <v>44616</v>
      </c>
      <c r="AK231" s="4">
        <f t="shared" si="8"/>
        <v>1823450</v>
      </c>
      <c r="AL231" s="4">
        <f t="shared" si="9"/>
        <v>552288</v>
      </c>
    </row>
    <row r="232" spans="1:38">
      <c r="A232" s="8">
        <v>44617</v>
      </c>
      <c r="B232" s="7">
        <v>3105</v>
      </c>
      <c r="C232" s="7">
        <v>3141.4499510000001</v>
      </c>
      <c r="D232" s="7">
        <v>3083.0500489999999</v>
      </c>
      <c r="E232" s="7">
        <v>3119.1999510000001</v>
      </c>
      <c r="F232" s="7">
        <v>3119.1999510000001</v>
      </c>
      <c r="G232" s="7">
        <v>1239456</v>
      </c>
      <c r="H232" s="7">
        <v>4080</v>
      </c>
      <c r="I232" s="7">
        <v>4210</v>
      </c>
      <c r="J232" s="7">
        <v>4037.6499020000001</v>
      </c>
      <c r="K232" s="7">
        <v>4190.75</v>
      </c>
      <c r="L232" s="7">
        <v>4190.75</v>
      </c>
      <c r="M232" s="7">
        <v>425226</v>
      </c>
      <c r="AJ232" s="5">
        <v>44617</v>
      </c>
      <c r="AK232" s="4">
        <f t="shared" si="8"/>
        <v>1239456</v>
      </c>
      <c r="AL232" s="4">
        <f t="shared" si="9"/>
        <v>425226</v>
      </c>
    </row>
    <row r="233" spans="1:38">
      <c r="A233" s="8">
        <v>44620</v>
      </c>
      <c r="B233" s="7">
        <v>3090</v>
      </c>
      <c r="C233" s="7">
        <v>3190.5</v>
      </c>
      <c r="D233" s="7">
        <v>3015</v>
      </c>
      <c r="E233" s="7">
        <v>3174.6499020000001</v>
      </c>
      <c r="F233" s="7">
        <v>3174.6499020000001</v>
      </c>
      <c r="G233" s="7">
        <v>1678348</v>
      </c>
      <c r="H233" s="7">
        <v>4155</v>
      </c>
      <c r="I233" s="7">
        <v>4355</v>
      </c>
      <c r="J233" s="7">
        <v>4062.1000979999999</v>
      </c>
      <c r="K233" s="7">
        <v>4340.3500979999999</v>
      </c>
      <c r="L233" s="7">
        <v>4340.3500979999999</v>
      </c>
      <c r="M233" s="7">
        <v>647569</v>
      </c>
      <c r="AJ233" s="5">
        <v>44620</v>
      </c>
      <c r="AK233" s="4">
        <f t="shared" si="8"/>
        <v>1678348</v>
      </c>
      <c r="AL233" s="4">
        <f t="shared" si="9"/>
        <v>647569</v>
      </c>
    </row>
    <row r="234" spans="1:38">
      <c r="A234" s="8">
        <v>44622</v>
      </c>
      <c r="B234" s="7">
        <v>3107</v>
      </c>
      <c r="C234" s="7">
        <v>3111.1999510000001</v>
      </c>
      <c r="D234" s="7">
        <v>2991.1000979999999</v>
      </c>
      <c r="E234" s="7">
        <v>3028.9499510000001</v>
      </c>
      <c r="F234" s="7">
        <v>3028.9499510000001</v>
      </c>
      <c r="G234" s="7">
        <v>3014206</v>
      </c>
      <c r="H234" s="7">
        <v>4299.9501950000003</v>
      </c>
      <c r="I234" s="7">
        <v>4446.9501950000003</v>
      </c>
      <c r="J234" s="7">
        <v>4270</v>
      </c>
      <c r="K234" s="7">
        <v>4295.1499020000001</v>
      </c>
      <c r="L234" s="7">
        <v>4295.1499020000001</v>
      </c>
      <c r="M234" s="7">
        <v>479507</v>
      </c>
      <c r="AJ234" s="5">
        <v>44622</v>
      </c>
      <c r="AK234" s="4">
        <f t="shared" si="8"/>
        <v>3014206</v>
      </c>
      <c r="AL234" s="4">
        <f t="shared" si="9"/>
        <v>479507</v>
      </c>
    </row>
    <row r="235" spans="1:38">
      <c r="A235" s="8">
        <v>44623</v>
      </c>
      <c r="B235" s="7">
        <v>3029</v>
      </c>
      <c r="C235" s="7">
        <v>3051</v>
      </c>
      <c r="D235" s="7">
        <v>2862</v>
      </c>
      <c r="E235" s="7">
        <v>2871.8999020000001</v>
      </c>
      <c r="F235" s="7">
        <v>2871.8999020000001</v>
      </c>
      <c r="G235" s="7">
        <v>4406840</v>
      </c>
      <c r="H235" s="7">
        <v>4370</v>
      </c>
      <c r="I235" s="7">
        <v>4395</v>
      </c>
      <c r="J235" s="7">
        <v>4253.8999020000001</v>
      </c>
      <c r="K235" s="7">
        <v>4276.5</v>
      </c>
      <c r="L235" s="7">
        <v>4276.5</v>
      </c>
      <c r="M235" s="7">
        <v>303425</v>
      </c>
      <c r="AJ235" s="5">
        <v>44623</v>
      </c>
      <c r="AK235" s="4">
        <f t="shared" si="8"/>
        <v>4406840</v>
      </c>
      <c r="AL235" s="4">
        <f t="shared" si="9"/>
        <v>303425</v>
      </c>
    </row>
    <row r="236" spans="1:38">
      <c r="A236" s="8">
        <v>44624</v>
      </c>
      <c r="B236" s="7">
        <v>2863.8000489999999</v>
      </c>
      <c r="C236" s="7">
        <v>2863.8000489999999</v>
      </c>
      <c r="D236" s="7">
        <v>2662.0500489999999</v>
      </c>
      <c r="E236" s="7">
        <v>2738.1499020000001</v>
      </c>
      <c r="F236" s="7">
        <v>2738.1499020000001</v>
      </c>
      <c r="G236" s="7">
        <v>6979253</v>
      </c>
      <c r="H236" s="7">
        <v>4260.2001950000003</v>
      </c>
      <c r="I236" s="7">
        <v>4260.2001950000003</v>
      </c>
      <c r="J236" s="7">
        <v>4075.0500489999999</v>
      </c>
      <c r="K236" s="7">
        <v>4110.2001950000003</v>
      </c>
      <c r="L236" s="7">
        <v>4110.2001950000003</v>
      </c>
      <c r="M236" s="7">
        <v>437691</v>
      </c>
      <c r="AJ236" s="5">
        <v>44624</v>
      </c>
      <c r="AK236" s="4">
        <f t="shared" si="8"/>
        <v>6979253</v>
      </c>
      <c r="AL236" s="4">
        <f t="shared" si="9"/>
        <v>437691</v>
      </c>
    </row>
    <row r="237" spans="1:38">
      <c r="A237" s="8">
        <v>44627</v>
      </c>
      <c r="B237" s="7">
        <v>2649.8999020000001</v>
      </c>
      <c r="C237" s="7">
        <v>2727.9499510000001</v>
      </c>
      <c r="D237" s="7">
        <v>2599.3500979999999</v>
      </c>
      <c r="E237" s="7">
        <v>2708.4499510000001</v>
      </c>
      <c r="F237" s="7">
        <v>2708.4499510000001</v>
      </c>
      <c r="G237" s="7">
        <v>3233760</v>
      </c>
      <c r="H237" s="7">
        <v>4001</v>
      </c>
      <c r="I237" s="7">
        <v>4175</v>
      </c>
      <c r="J237" s="7">
        <v>3970.8000489999999</v>
      </c>
      <c r="K237" s="7">
        <v>3991.6499020000001</v>
      </c>
      <c r="L237" s="7">
        <v>3991.6499020000001</v>
      </c>
      <c r="M237" s="7">
        <v>694633</v>
      </c>
      <c r="AJ237" s="5">
        <v>44627</v>
      </c>
      <c r="AK237" s="4">
        <f t="shared" si="8"/>
        <v>3233760</v>
      </c>
      <c r="AL237" s="4">
        <f t="shared" si="9"/>
        <v>694633</v>
      </c>
    </row>
    <row r="238" spans="1:38">
      <c r="A238" s="8">
        <v>44628</v>
      </c>
      <c r="B238" s="7">
        <v>2690</v>
      </c>
      <c r="C238" s="7">
        <v>2736.9499510000001</v>
      </c>
      <c r="D238" s="7">
        <v>2638</v>
      </c>
      <c r="E238" s="7">
        <v>2723.3999020000001</v>
      </c>
      <c r="F238" s="7">
        <v>2723.3999020000001</v>
      </c>
      <c r="G238" s="7">
        <v>2611102</v>
      </c>
      <c r="H238" s="7">
        <v>4016</v>
      </c>
      <c r="I238" s="7">
        <v>4160</v>
      </c>
      <c r="J238" s="7">
        <v>3992.3999020000001</v>
      </c>
      <c r="K238" s="7">
        <v>4124</v>
      </c>
      <c r="L238" s="7">
        <v>4124</v>
      </c>
      <c r="M238" s="7">
        <v>713004</v>
      </c>
      <c r="AJ238" s="5">
        <v>44628</v>
      </c>
      <c r="AK238" s="4">
        <f t="shared" si="8"/>
        <v>2611102</v>
      </c>
      <c r="AL238" s="4">
        <f t="shared" si="9"/>
        <v>713004</v>
      </c>
    </row>
    <row r="239" spans="1:38">
      <c r="A239" s="8">
        <v>44629</v>
      </c>
      <c r="B239" s="7">
        <v>2750</v>
      </c>
      <c r="C239" s="7">
        <v>2890</v>
      </c>
      <c r="D239" s="7">
        <v>2665.0500489999999</v>
      </c>
      <c r="E239" s="7">
        <v>2874.9499510000001</v>
      </c>
      <c r="F239" s="7">
        <v>2874.9499510000001</v>
      </c>
      <c r="G239" s="7">
        <v>4076068</v>
      </c>
      <c r="H239" s="7">
        <v>4155</v>
      </c>
      <c r="I239" s="7">
        <v>4172.8999020000001</v>
      </c>
      <c r="J239" s="7">
        <v>4071.1000979999999</v>
      </c>
      <c r="K239" s="7">
        <v>4096.7001950000003</v>
      </c>
      <c r="L239" s="7">
        <v>4096.7001950000003</v>
      </c>
      <c r="M239" s="7">
        <v>395071</v>
      </c>
      <c r="AJ239" s="5">
        <v>44629</v>
      </c>
      <c r="AK239" s="4">
        <f t="shared" si="8"/>
        <v>4076068</v>
      </c>
      <c r="AL239" s="4">
        <f t="shared" si="9"/>
        <v>395071</v>
      </c>
    </row>
    <row r="240" spans="1:38">
      <c r="A240" s="8">
        <v>44630</v>
      </c>
      <c r="B240" s="7">
        <v>3000</v>
      </c>
      <c r="C240" s="7">
        <v>3040</v>
      </c>
      <c r="D240" s="7">
        <v>2891.1999510000001</v>
      </c>
      <c r="E240" s="7">
        <v>2912.8000489999999</v>
      </c>
      <c r="F240" s="7">
        <v>2912.8000489999999</v>
      </c>
      <c r="G240" s="7">
        <v>3971987</v>
      </c>
      <c r="H240" s="7">
        <v>4210</v>
      </c>
      <c r="I240" s="7">
        <v>4239.8999020000001</v>
      </c>
      <c r="J240" s="7">
        <v>4142.2998049999997</v>
      </c>
      <c r="K240" s="7">
        <v>4168.6000979999999</v>
      </c>
      <c r="L240" s="7">
        <v>4168.6000979999999</v>
      </c>
      <c r="M240" s="7">
        <v>439778</v>
      </c>
      <c r="AJ240" s="5">
        <v>44630</v>
      </c>
      <c r="AK240" s="4">
        <f t="shared" si="8"/>
        <v>3971987</v>
      </c>
      <c r="AL240" s="4">
        <f t="shared" si="9"/>
        <v>439778</v>
      </c>
    </row>
    <row r="241" spans="1:38">
      <c r="A241" s="8">
        <v>44631</v>
      </c>
      <c r="B241" s="7">
        <v>2917</v>
      </c>
      <c r="C241" s="7">
        <v>2939.9499510000001</v>
      </c>
      <c r="D241" s="7">
        <v>2882.3500979999999</v>
      </c>
      <c r="E241" s="7">
        <v>2932</v>
      </c>
      <c r="F241" s="7">
        <v>2932</v>
      </c>
      <c r="G241" s="7">
        <v>1265493</v>
      </c>
      <c r="H241" s="7">
        <v>4167</v>
      </c>
      <c r="I241" s="7">
        <v>4210</v>
      </c>
      <c r="J241" s="7">
        <v>4109.25</v>
      </c>
      <c r="K241" s="7">
        <v>4198.9501950000003</v>
      </c>
      <c r="L241" s="7">
        <v>4198.9501950000003</v>
      </c>
      <c r="M241" s="7">
        <v>387534</v>
      </c>
      <c r="AJ241" s="5">
        <v>44631</v>
      </c>
      <c r="AK241" s="4">
        <f t="shared" si="8"/>
        <v>1265493</v>
      </c>
      <c r="AL241" s="4">
        <f t="shared" si="9"/>
        <v>387534</v>
      </c>
    </row>
    <row r="242" spans="1:38">
      <c r="A242" s="8">
        <v>44634</v>
      </c>
      <c r="B242" s="7">
        <v>2950</v>
      </c>
      <c r="C242" s="7">
        <v>2972.3500979999999</v>
      </c>
      <c r="D242" s="7">
        <v>2917.3000489999999</v>
      </c>
      <c r="E242" s="7">
        <v>2962.8000489999999</v>
      </c>
      <c r="F242" s="7">
        <v>2962.8000489999999</v>
      </c>
      <c r="G242" s="7">
        <v>1214217</v>
      </c>
      <c r="H242" s="7">
        <v>4190</v>
      </c>
      <c r="I242" s="7">
        <v>4218</v>
      </c>
      <c r="J242" s="7">
        <v>4150</v>
      </c>
      <c r="K242" s="7">
        <v>4168.25</v>
      </c>
      <c r="L242" s="7">
        <v>4168.25</v>
      </c>
      <c r="M242" s="7">
        <v>305326</v>
      </c>
      <c r="AJ242" s="5">
        <v>44634</v>
      </c>
      <c r="AK242" s="4">
        <f t="shared" si="8"/>
        <v>1214217</v>
      </c>
      <c r="AL242" s="4">
        <f t="shared" si="9"/>
        <v>305326</v>
      </c>
    </row>
    <row r="243" spans="1:38">
      <c r="A243" s="8">
        <v>44635</v>
      </c>
      <c r="B243" s="7">
        <v>2998</v>
      </c>
      <c r="C243" s="7">
        <v>3032</v>
      </c>
      <c r="D243" s="7">
        <v>2966</v>
      </c>
      <c r="E243" s="7">
        <v>2987.1499020000001</v>
      </c>
      <c r="F243" s="7">
        <v>2987.1499020000001</v>
      </c>
      <c r="G243" s="7">
        <v>1857685</v>
      </c>
      <c r="H243" s="7">
        <v>4191</v>
      </c>
      <c r="I243" s="7">
        <v>4251</v>
      </c>
      <c r="J243" s="7">
        <v>4171.75</v>
      </c>
      <c r="K243" s="7">
        <v>4231.0498049999997</v>
      </c>
      <c r="L243" s="7">
        <v>4231.0498049999997</v>
      </c>
      <c r="M243" s="7">
        <v>560819</v>
      </c>
      <c r="AJ243" s="5">
        <v>44635</v>
      </c>
      <c r="AK243" s="4">
        <f t="shared" si="8"/>
        <v>1857685</v>
      </c>
      <c r="AL243" s="4">
        <f t="shared" si="9"/>
        <v>560819</v>
      </c>
    </row>
    <row r="244" spans="1:38">
      <c r="A244" s="8">
        <v>44636</v>
      </c>
      <c r="B244" s="7">
        <v>3043</v>
      </c>
      <c r="C244" s="7">
        <v>3050</v>
      </c>
      <c r="D244" s="7">
        <v>3010.75</v>
      </c>
      <c r="E244" s="7">
        <v>3042</v>
      </c>
      <c r="F244" s="7">
        <v>3042</v>
      </c>
      <c r="G244" s="7">
        <v>1287234</v>
      </c>
      <c r="H244" s="7">
        <v>4229.75</v>
      </c>
      <c r="I244" s="7">
        <v>4243.6000979999999</v>
      </c>
      <c r="J244" s="7">
        <v>4153</v>
      </c>
      <c r="K244" s="7">
        <v>4169.5498049999997</v>
      </c>
      <c r="L244" s="7">
        <v>4169.5498049999997</v>
      </c>
      <c r="M244" s="7">
        <v>470355</v>
      </c>
      <c r="AJ244" s="5">
        <v>44636</v>
      </c>
      <c r="AK244" s="4">
        <f t="shared" si="8"/>
        <v>1287234</v>
      </c>
      <c r="AL244" s="4">
        <f t="shared" si="9"/>
        <v>470355</v>
      </c>
    </row>
    <row r="245" spans="1:38">
      <c r="A245" s="8">
        <v>44637</v>
      </c>
      <c r="B245" s="7">
        <v>3113.5</v>
      </c>
      <c r="C245" s="7">
        <v>3163.3000489999999</v>
      </c>
      <c r="D245" s="7">
        <v>3076.5</v>
      </c>
      <c r="E245" s="7">
        <v>3136.6000979999999</v>
      </c>
      <c r="F245" s="7">
        <v>3136.6000979999999</v>
      </c>
      <c r="G245" s="7">
        <v>2867519</v>
      </c>
      <c r="H245" s="7">
        <v>4218</v>
      </c>
      <c r="I245" s="7">
        <v>4239</v>
      </c>
      <c r="J245" s="7">
        <v>4166.1000979999999</v>
      </c>
      <c r="K245" s="7">
        <v>4192.75</v>
      </c>
      <c r="L245" s="7">
        <v>4192.75</v>
      </c>
      <c r="M245" s="7">
        <v>608024</v>
      </c>
      <c r="AJ245" s="5">
        <v>44637</v>
      </c>
      <c r="AK245" s="4">
        <f t="shared" si="8"/>
        <v>2867519</v>
      </c>
      <c r="AL245" s="4">
        <f t="shared" si="9"/>
        <v>608024</v>
      </c>
    </row>
    <row r="246" spans="1:38">
      <c r="A246" s="8">
        <v>44641</v>
      </c>
      <c r="B246" s="7">
        <v>3117.3000489999999</v>
      </c>
      <c r="C246" s="7">
        <v>3117.3000489999999</v>
      </c>
      <c r="D246" s="7">
        <v>3030.1000979999999</v>
      </c>
      <c r="E246" s="7">
        <v>3045.75</v>
      </c>
      <c r="F246" s="7">
        <v>3045.75</v>
      </c>
      <c r="G246" s="7">
        <v>1259015</v>
      </c>
      <c r="H246" s="7">
        <v>4217</v>
      </c>
      <c r="I246" s="7">
        <v>4217</v>
      </c>
      <c r="J246" s="7">
        <v>4080.6000979999999</v>
      </c>
      <c r="K246" s="7">
        <v>4095.1999510000001</v>
      </c>
      <c r="L246" s="7">
        <v>4095.1999510000001</v>
      </c>
      <c r="M246" s="7">
        <v>370641</v>
      </c>
      <c r="AJ246" s="5">
        <v>44641</v>
      </c>
      <c r="AK246" s="4">
        <f t="shared" si="8"/>
        <v>1259015</v>
      </c>
      <c r="AL246" s="4">
        <f t="shared" si="9"/>
        <v>370641</v>
      </c>
    </row>
    <row r="247" spans="1:38">
      <c r="A247" s="8">
        <v>44642</v>
      </c>
      <c r="B247" s="7">
        <v>3024</v>
      </c>
      <c r="C247" s="7">
        <v>3062.6999510000001</v>
      </c>
      <c r="D247" s="7">
        <v>2975</v>
      </c>
      <c r="E247" s="7">
        <v>3051.1499020000001</v>
      </c>
      <c r="F247" s="7">
        <v>3051.1499020000001</v>
      </c>
      <c r="G247" s="7">
        <v>1515772</v>
      </c>
      <c r="H247" s="7">
        <v>4129</v>
      </c>
      <c r="I247" s="7">
        <v>4129</v>
      </c>
      <c r="J247" s="7">
        <v>4031</v>
      </c>
      <c r="K247" s="7">
        <v>4054</v>
      </c>
      <c r="L247" s="7">
        <v>4054</v>
      </c>
      <c r="M247" s="7">
        <v>396898</v>
      </c>
      <c r="AJ247" s="5">
        <v>44642</v>
      </c>
      <c r="AK247" s="4">
        <f t="shared" si="8"/>
        <v>1515772</v>
      </c>
      <c r="AL247" s="4">
        <f t="shared" si="9"/>
        <v>396898</v>
      </c>
    </row>
    <row r="248" spans="1:38">
      <c r="A248" s="8">
        <v>44643</v>
      </c>
      <c r="B248" s="7">
        <v>3060</v>
      </c>
      <c r="C248" s="7">
        <v>3079.8999020000001</v>
      </c>
      <c r="D248" s="7">
        <v>3005</v>
      </c>
      <c r="E248" s="7">
        <v>3016.8000489999999</v>
      </c>
      <c r="F248" s="7">
        <v>3016.8000489999999</v>
      </c>
      <c r="G248" s="7">
        <v>948403</v>
      </c>
      <c r="H248" s="7">
        <v>4085.6999510000001</v>
      </c>
      <c r="I248" s="7">
        <v>4119</v>
      </c>
      <c r="J248" s="7">
        <v>4064.6000979999999</v>
      </c>
      <c r="K248" s="7">
        <v>4091.3500979999999</v>
      </c>
      <c r="L248" s="7">
        <v>4091.3500979999999</v>
      </c>
      <c r="M248" s="7">
        <v>285639</v>
      </c>
      <c r="AJ248" s="5">
        <v>44643</v>
      </c>
      <c r="AK248" s="4">
        <f t="shared" si="8"/>
        <v>948403</v>
      </c>
      <c r="AL248" s="4">
        <f t="shared" si="9"/>
        <v>285639</v>
      </c>
    </row>
    <row r="249" spans="1:38">
      <c r="A249" s="8">
        <v>44644</v>
      </c>
      <c r="B249" s="7">
        <v>2969.5</v>
      </c>
      <c r="C249" s="7">
        <v>3038.9499510000001</v>
      </c>
      <c r="D249" s="7">
        <v>2950.5500489999999</v>
      </c>
      <c r="E249" s="7">
        <v>3025.3500979999999</v>
      </c>
      <c r="F249" s="7">
        <v>3025.3500979999999</v>
      </c>
      <c r="G249" s="7">
        <v>1243890</v>
      </c>
      <c r="H249" s="7">
        <v>4086.25</v>
      </c>
      <c r="I249" s="7">
        <v>4086.25</v>
      </c>
      <c r="J249" s="7">
        <v>4031.5500489999999</v>
      </c>
      <c r="K249" s="7">
        <v>4042.8500979999999</v>
      </c>
      <c r="L249" s="7">
        <v>4042.8500979999999</v>
      </c>
      <c r="M249" s="7">
        <v>374534</v>
      </c>
      <c r="AJ249" s="5">
        <v>44644</v>
      </c>
      <c r="AK249" s="4">
        <f t="shared" si="8"/>
        <v>1243890</v>
      </c>
      <c r="AL249" s="4">
        <f t="shared" si="9"/>
        <v>374534</v>
      </c>
    </row>
  </sheetData>
  <mergeCells count="1">
    <mergeCell ref="S3:AG4"/>
  </mergeCells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Rahul triparhi</cp:lastModifiedBy>
  <dcterms:created xsi:type="dcterms:W3CDTF">2022-03-24T14:19:41Z</dcterms:created>
  <dcterms:modified xsi:type="dcterms:W3CDTF">2024-06-22T11:01:32Z</dcterms:modified>
</cp:coreProperties>
</file>