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definedNames>
    <definedName function="false" hidden="false" localSheetId="0" name="_xlnm._FilterDatabase" vbProcedure="false">Sheet1!$K$1:$K$34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<sst xmlns="http://schemas.openxmlformats.org/spreadsheetml/2006/main" count="16" uniqueCount="16">
  <si>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Ind</t>
  </si>
  <si>
    <t xml:space="preserve">Date</t>
  </si>
  <si>
    <t xml:space="preserve">Begin</t>
  </si>
  <si>
    <t xml:space="preserve">End</t>
  </si>
  <si>
    <t xml:space="preserve">Command</t>
  </si>
  <si>
    <t xml:space="preserve">name</t>
  </si>
  <si>
    <t xml:space="preserve">wiredauto</t>
  </si>
  <si>
    <t xml:space="preserve">begin</t>
  </si>
  <si>
    <t xml:space="preserve">2010-01</t>
  </si>
  <si>
    <t xml:space="preserve">end</t>
  </si>
  <si>
    <t xml:space="preserve">2013-12</t>
  </si>
  <si>
    <t xml:space="preserve">interval</t>
  </si>
  <si>
    <t xml:space="preserve">begin_year</t>
  </si>
  <si>
    <t xml:space="preserve">end_year</t>
  </si>
  <si>
    <t xml:space="preserve">begin_month</t>
  </si>
  <si>
    <t xml:space="preserve">end_month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</si>
</sst>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5B9BD5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Accent6" xfId="20" builtinId="53" customBuiltin="true"/>
    <cellStyle name="Excel Built-in Accent1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3" min="1" style="0" width="8.50510204081633"/>
    <col collapsed="false" hidden="false" max="4" min="4" style="0" width="3.78061224489796"/>
    <col collapsed="false" hidden="false" max="5" min="5" style="0" width="14.5867346938776"/>
    <col collapsed="false" hidden="false" max="6" min="6" style="0" width="10.530612244898"/>
    <col collapsed="false" hidden="false" max="8" min="8" style="0" width="83.4234693877551"/>
    <col collapsed="false" hidden="false" max="1025" min="9" style="0" width="8.50510204081633"/>
  </cols>
  <sheetData>
    <row r="1" customFormat="false" ht="13.8" hidden="false" customHeight="false" outlineLevel="0" collapsed="false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K1" s="2"/>
    </row>
    <row r="2" customFormat="false" ht="13.8" hidden="false" customHeight="false" outlineLevel="0" collapsed="false">
      <c r="A2" s="3" t="s">
        <v>5</v>
      </c>
      <c r="B2" s="0" t="s">
        <v>6</v>
      </c>
      <c r="D2" s="0" t="n">
        <v>1</v>
      </c>
      <c r="E2" s="4" t="n">
        <f aca="false">IF(LEN(D2)&lt;1,"",IF(DATE($B$7,$B$9+(D2-1)*$B$5+1,1)&gt;DATE($B$8,$B$10,1),"",DATE($B$7,(D2-1)*$B$5+1,1)))</f>
        <v>40179</v>
      </c>
      <c r="F2" s="0" t="str">
        <f aca="false">IFERROR(YEAR(E2)&amp;"-"&amp;IF(MONTH(E2)&lt;10,0&amp;MONTH(E2),MONTH(E2)),"")</f>
        <v>2010-01</v>
      </c>
      <c r="G2" s="0" t="str">
        <f aca="false">IFERROR(YEAR(E2)&amp;"-"&amp;IF(MONTH(E2)+$B$5-1&lt;10,0&amp;MONTH(E2)+$B$5-1,MONTH(E2)+$B$5-1),"")</f>
        <v>2010-03</v>
      </c>
      <c r="H2" s="2" t="str">
        <f aca="false">IF(AND(LEN(F2)&lt;1,LEN(F1)&gt;0),"python sleeper.py",IF(LEN(F2)&gt;0,"scrapy crawl "&amp;$B$2&amp;" -a begin="&amp;F2&amp;" -a end="&amp;G2&amp;" -o dataout/"&amp;$B$2&amp;YEAR(E2)&amp;"Q"&amp;MOD(D2-1,4)+1&amp;".json -t json",""))</f>
        <v>scrapy crawl wiredauto -a begin=2010-01 -a end=2010-03 -o dataout/wiredauto2010Q1.json -t json</v>
      </c>
    </row>
    <row r="3" customFormat="false" ht="13.8" hidden="false" customHeight="false" outlineLevel="0" collapsed="false">
      <c r="A3" s="3" t="s">
        <v>7</v>
      </c>
      <c r="B3" s="0" t="s">
        <v>8</v>
      </c>
      <c r="D3" s="0" t="str">
        <f aca="false">IF(LEN(D2)&gt;0,"",#REF!+1)</f>
        <v/>
      </c>
      <c r="E3" s="4" t="str">
        <f aca="false">IF(LEN(D3)&lt;1,"",IF(DATE($B$7,$B$9+(D3-1)*$B$5+1,1)&gt;DATE($B$8,$B$10,1),"",DATE($B$7,(D3-1)*$B$5+1,1)))</f>
        <v/>
      </c>
      <c r="F3" s="0" t="str">
        <f aca="false">IFERROR(YEAR(E3)&amp;"-"&amp;IF(MONTH(E3)&lt;10,0&amp;MONTH(E3),MONTH(E3)),"")</f>
        <v/>
      </c>
      <c r="G3" s="0" t="str">
        <f aca="false">IFERROR(YEAR(E3)&amp;"-"&amp;IF(MONTH(E3)+$B$5-1&lt;10,0&amp;MONTH(E3)+$B$5-1,MONTH(E3)+$B$5-1),"")</f>
        <v/>
      </c>
      <c r="H3" s="2" t="str">
        <f aca="false">IF(AND(LEN(F3)&lt;1,LEN(F2)&gt;0),"python sleeper.py",IF(LEN(F3)&gt;0,"scrapy crawl "&amp;$B$2&amp;" -a begin="&amp;F3&amp;" -a end="&amp;G3&amp;" -o dataout/"&amp;$B$2&amp;YEAR(E3)&amp;"Q"&amp;MOD(D3-1,4)+1&amp;".json -t json",""))</f>
        <v>python sleeper.py</v>
      </c>
      <c r="K3" s="2"/>
    </row>
    <row r="4" customFormat="false" ht="13.8" hidden="false" customHeight="false" outlineLevel="0" collapsed="false">
      <c r="A4" s="3" t="s">
        <v>9</v>
      </c>
      <c r="B4" s="0" t="s">
        <v>10</v>
      </c>
      <c r="D4" s="0" t="n">
        <f aca="false">D2+1</f>
        <v>2</v>
      </c>
      <c r="E4" s="4" t="n">
        <f aca="false">IF(LEN(D4)&lt;1,"",IF(DATE($B$7,$B$9+(D4-1)*$B$5+1,1)&gt;DATE($B$8,$B$10,1),"",DATE($B$7,(D4-1)*$B$5+1,1)))</f>
        <v>40269</v>
      </c>
      <c r="F4" s="0" t="str">
        <f aca="false">IFERROR(YEAR(E4)&amp;"-"&amp;IF(MONTH(E4)&lt;10,0&amp;MONTH(E4),MONTH(E4)),"")</f>
        <v>2010-04</v>
      </c>
      <c r="G4" s="0" t="str">
        <f aca="false">IFERROR(YEAR(E4)&amp;"-"&amp;IF(MONTH(E4)+$B$5-1&lt;10,0&amp;MONTH(E4)+$B$5-1,MONTH(E4)+$B$5-1),"")</f>
        <v>2010-06</v>
      </c>
      <c r="H4" s="2" t="str">
        <f aca="false">IF(AND(LEN(F4)&lt;1,LEN(F3)&gt;0),"python sleeper.py",IF(LEN(F4)&gt;0,"scrapy crawl "&amp;$B$2&amp;" -a begin="&amp;F4&amp;" -a end="&amp;G4&amp;" -o dataout/"&amp;$B$2&amp;YEAR(E4)&amp;"Q"&amp;MOD(D4-1,4)+1&amp;".json -t json",""))</f>
        <v>scrapy crawl wiredauto -a begin=2010-04 -a end=2010-06 -o dataout/wiredauto2010Q2.json -t json</v>
      </c>
      <c r="K4" s="2"/>
    </row>
    <row r="5" customFormat="false" ht="13.8" hidden="false" customHeight="false" outlineLevel="0" collapsed="false">
      <c r="A5" s="3" t="s">
        <v>11</v>
      </c>
      <c r="B5" s="0" t="n">
        <v>3</v>
      </c>
      <c r="D5" s="0" t="str">
        <f aca="false">IFERROR(D3+1,"")</f>
        <v/>
      </c>
      <c r="E5" s="4" t="str">
        <f aca="false">IF(LEN(D5)&lt;1,"",IF(DATE($B$7,$B$9+(D5-1)*$B$5+1,1)&gt;DATE($B$8,$B$10,1),"",DATE($B$7,(D5-1)*$B$5+1,1)))</f>
        <v/>
      </c>
      <c r="F5" s="0" t="str">
        <f aca="false">IFERROR(YEAR(E5)&amp;"-"&amp;IF(MONTH(E5)&lt;10,0&amp;MONTH(E5),MONTH(E5)),"")</f>
        <v/>
      </c>
      <c r="G5" s="0" t="str">
        <f aca="false">IFERROR(YEAR(E5)&amp;"-"&amp;IF(MONTH(E5)+$B$5-1&lt;10,0&amp;MONTH(E5)+$B$5-1,MONTH(E5)+$B$5-1),"")</f>
        <v/>
      </c>
      <c r="H5" s="2" t="str">
        <f aca="false">IF(AND(LEN(F5)&lt;1,LEN(F4)&gt;0),"python sleeper.py",IF(LEN(F5)&gt;0,"scrapy crawl "&amp;$B$2&amp;" -a begin="&amp;F5&amp;" -a end="&amp;G5&amp;" -o dataout/"&amp;$B$2&amp;YEAR(E5)&amp;"Q"&amp;MOD(D5-1,4)+1&amp;".json -t json",""))</f>
        <v>python sleeper.py</v>
      </c>
      <c r="K5" s="2"/>
    </row>
    <row r="6" customFormat="false" ht="13.8" hidden="false" customHeight="false" outlineLevel="0" collapsed="false">
      <c r="D6" s="0" t="n">
        <f aca="false">IFERROR(D4+1,"")</f>
        <v>3</v>
      </c>
      <c r="E6" s="4" t="n">
        <f aca="false">IF(LEN(D6)&lt;1,"",IF(DATE($B$7,$B$9+(D6-1)*$B$5+1,1)&gt;DATE($B$8,$B$10,1),"",DATE($B$7,(D6-1)*$B$5+1,1)))</f>
        <v>40360</v>
      </c>
      <c r="F6" s="0" t="str">
        <f aca="false">IFERROR(YEAR(E6)&amp;"-"&amp;IF(MONTH(E6)&lt;10,0&amp;MONTH(E6),MONTH(E6)),"")</f>
        <v>2010-07</v>
      </c>
      <c r="G6" s="0" t="str">
        <f aca="false">IFERROR(YEAR(E6)&amp;"-"&amp;IF(MONTH(E6)+$B$5-1&lt;10,0&amp;MONTH(E6)+$B$5-1,MONTH(E6)+$B$5-1),"")</f>
        <v>2010-09</v>
      </c>
      <c r="H6" s="2" t="str">
        <f aca="false">IF(AND(LEN(F6)&lt;1,LEN(F5)&gt;0),"python sleeper.py",IF(LEN(F6)&gt;0,"scrapy crawl "&amp;$B$2&amp;" -a begin="&amp;F6&amp;" -a end="&amp;G6&amp;" -o dataout/"&amp;$B$2&amp;YEAR(E6)&amp;"Q"&amp;MOD(D6-1,4)+1&amp;".json -t json",""))</f>
        <v>scrapy crawl wiredauto -a begin=2010-07 -a end=2010-09 -o dataout/wiredauto2010Q3.json -t json</v>
      </c>
      <c r="K6" s="2"/>
    </row>
    <row r="7" customFormat="false" ht="13.8" hidden="false" customHeight="false" outlineLevel="0" collapsed="false">
      <c r="A7" s="0" t="s">
        <v>12</v>
      </c>
      <c r="B7" s="0" t="n">
        <f aca="false">LEFT(B3,SEARCH("-",B3)-1)+0</f>
        <v>2010</v>
      </c>
      <c r="D7" s="0" t="str">
        <f aca="false">IFERROR(D5+1,"")</f>
        <v/>
      </c>
      <c r="E7" s="4" t="str">
        <f aca="false">IF(LEN(D7)&lt;1,"",IF(DATE($B$7,$B$9+(D7-1)*$B$5+1,1)&gt;DATE($B$8,$B$10,1),"",DATE($B$7,(D7-1)*$B$5+1,1)))</f>
        <v/>
      </c>
      <c r="F7" s="0" t="str">
        <f aca="false">IFERROR(YEAR(E7)&amp;"-"&amp;IF(MONTH(E7)&lt;10,0&amp;MONTH(E7),MONTH(E7)),"")</f>
        <v/>
      </c>
      <c r="G7" s="0" t="str">
        <f aca="false">IFERROR(YEAR(E7)&amp;"-"&amp;IF(MONTH(E7)+$B$5-1&lt;10,0&amp;MONTH(E7)+$B$5-1,MONTH(E7)+$B$5-1),"")</f>
        <v/>
      </c>
      <c r="H7" s="2" t="str">
        <f aca="false">IF(AND(LEN(F7)&lt;1,LEN(F6)&gt;0),"python sleeper.py",IF(LEN(F7)&gt;0,"scrapy crawl "&amp;$B$2&amp;" -a begin="&amp;F7&amp;" -a end="&amp;G7&amp;" -o dataout/"&amp;$B$2&amp;YEAR(E7)&amp;"Q"&amp;MOD(D7-1,4)+1&amp;".json -t json",""))</f>
        <v>python sleeper.py</v>
      </c>
      <c r="K7" s="2"/>
    </row>
    <row r="8" customFormat="false" ht="13.8" hidden="false" customHeight="false" outlineLevel="0" collapsed="false">
      <c r="A8" s="0" t="s">
        <v>13</v>
      </c>
      <c r="B8" s="0" t="n">
        <f aca="false">LEFT(B4,SEARCH("-",B4)-1)+0</f>
        <v>2013</v>
      </c>
      <c r="D8" s="0" t="n">
        <f aca="false">IFERROR(D6+1,"")</f>
        <v>4</v>
      </c>
      <c r="E8" s="4" t="n">
        <f aca="false">IF(LEN(D8)&lt;1,"",IF(DATE($B$7,$B$9+(D8-1)*$B$5+1,1)&gt;DATE($B$8,$B$10,1),"",DATE($B$7,(D8-1)*$B$5+1,1)))</f>
        <v>40452</v>
      </c>
      <c r="F8" s="0" t="str">
        <f aca="false">IFERROR(YEAR(E8)&amp;"-"&amp;IF(MONTH(E8)&lt;10,0&amp;MONTH(E8),MONTH(E8)),"")</f>
        <v>2010-10</v>
      </c>
      <c r="G8" s="0" t="str">
        <f aca="false">IFERROR(YEAR(E8)&amp;"-"&amp;IF(MONTH(E8)+$B$5-1&lt;10,0&amp;MONTH(E8)+$B$5-1,MONTH(E8)+$B$5-1),"")</f>
        <v>2010-12</v>
      </c>
      <c r="H8" s="2" t="str">
        <f aca="false">IF(AND(LEN(F8)&lt;1,LEN(F7)&gt;0),"python sleeper.py",IF(LEN(F8)&gt;0,"scrapy crawl "&amp;$B$2&amp;" -a begin="&amp;F8&amp;" -a end="&amp;G8&amp;" -o dataout/"&amp;$B$2&amp;YEAR(E8)&amp;"Q"&amp;MOD(D8-1,4)+1&amp;".json -t json",""))</f>
        <v>scrapy crawl wiredauto -a begin=2010-10 -a end=2010-12 -o dataout/wiredauto2010Q4.json -t json</v>
      </c>
      <c r="K8" s="2"/>
    </row>
    <row r="9" customFormat="false" ht="13.8" hidden="false" customHeight="false" outlineLevel="0" collapsed="false">
      <c r="A9" s="0" t="s">
        <v>14</v>
      </c>
      <c r="B9" s="0" t="n">
        <f aca="false">RIGHT(B3,LEN(B3)-SEARCH("-",B3))+0</f>
        <v>1</v>
      </c>
      <c r="D9" s="0" t="str">
        <f aca="false">IFERROR(D7+1,"")</f>
        <v/>
      </c>
      <c r="E9" s="4" t="str">
        <f aca="false">IF(LEN(D9)&lt;1,"",IF(DATE($B$7,$B$9+(D9-1)*$B$5+1,1)&gt;DATE($B$8,$B$10,1),"",DATE($B$7,(D9-1)*$B$5+1,1)))</f>
        <v/>
      </c>
      <c r="F9" s="0" t="str">
        <f aca="false">IFERROR(YEAR(E9)&amp;"-"&amp;IF(MONTH(E9)&lt;10,0&amp;MONTH(E9),MONTH(E9)),"")</f>
        <v/>
      </c>
      <c r="G9" s="0" t="str">
        <f aca="false">IFERROR(YEAR(E9)&amp;"-"&amp;IF(MONTH(E9)+$B$5-1&lt;10,0&amp;MONTH(E9)+$B$5-1,MONTH(E9)+$B$5-1),"")</f>
        <v/>
      </c>
      <c r="H9" s="2" t="str">
        <f aca="false">IF(AND(LEN(F9)&lt;1,LEN(F8)&gt;0),"python sleeper.py",IF(LEN(F9)&gt;0,"scrapy crawl "&amp;$B$2&amp;" -a begin="&amp;F9&amp;" -a end="&amp;G9&amp;" -o dataout/"&amp;$B$2&amp;YEAR(E9)&amp;"Q"&amp;MOD(D9-1,4)+1&amp;".json -t json",""))</f>
        <v>python sleeper.py</v>
      </c>
      <c r="K9" s="2"/>
    </row>
    <row r="10" customFormat="false" ht="13.8" hidden="false" customHeight="false" outlineLevel="0" collapsed="false">
      <c r="A10" s="0" t="s">
        <v>15</v>
      </c>
      <c r="B10" s="0" t="n">
        <f aca="false">RIGHT(B4,LEN(B4)-SEARCH("-",B4))+12*(B8-B7)</f>
        <v>48</v>
      </c>
      <c r="D10" s="0" t="n">
        <f aca="false">IFERROR(D8+1,"")</f>
        <v>5</v>
      </c>
      <c r="E10" s="4" t="n">
        <f aca="false">IF(LEN(D10)&lt;1,"",IF(DATE($B$7,$B$9+(D10-1)*$B$5+1,1)&gt;DATE($B$8,$B$10,1),"",DATE($B$7,(D10-1)*$B$5+1,1)))</f>
        <v>40544</v>
      </c>
      <c r="F10" s="0" t="str">
        <f aca="false">IFERROR(YEAR(E10)&amp;"-"&amp;IF(MONTH(E10)&lt;10,0&amp;MONTH(E10),MONTH(E10)),"")</f>
        <v>2011-01</v>
      </c>
      <c r="G10" s="0" t="str">
        <f aca="false">IFERROR(YEAR(E10)&amp;"-"&amp;IF(MONTH(E10)+$B$5-1&lt;10,0&amp;MONTH(E10)+$B$5-1,MONTH(E10)+$B$5-1),"")</f>
        <v>2011-03</v>
      </c>
      <c r="H10" s="2" t="str">
        <f aca="false">IF(AND(LEN(F10)&lt;1,LEN(F9)&gt;0),"python sleeper.py",IF(LEN(F10)&gt;0,"scrapy crawl "&amp;$B$2&amp;" -a begin="&amp;F10&amp;" -a end="&amp;G10&amp;" -o dataout/"&amp;$B$2&amp;YEAR(E10)&amp;"Q"&amp;MOD(D10-1,4)+1&amp;".json -t json",""))</f>
        <v>scrapy crawl wiredauto -a begin=2011-01 -a end=2011-03 -o dataout/wiredauto2011Q1.json -t json</v>
      </c>
      <c r="K10" s="2"/>
    </row>
    <row r="11" customFormat="false" ht="13.8" hidden="false" customHeight="false" outlineLevel="0" collapsed="false">
      <c r="D11" s="0" t="str">
        <f aca="false">IFERROR(D9+1,"")</f>
        <v/>
      </c>
      <c r="E11" s="4" t="str">
        <f aca="false">IF(LEN(D11)&lt;1,"",IF(DATE($B$7,$B$9+(D11-1)*$B$5+1,1)&gt;DATE($B$8,$B$10,1),"",DATE($B$7,(D11-1)*$B$5+1,1)))</f>
        <v/>
      </c>
      <c r="F11" s="0" t="str">
        <f aca="false">IFERROR(YEAR(E11)&amp;"-"&amp;IF(MONTH(E11)&lt;10,0&amp;MONTH(E11),MONTH(E11)),"")</f>
        <v/>
      </c>
      <c r="G11" s="0" t="str">
        <f aca="false">IFERROR(YEAR(E11)&amp;"-"&amp;IF(MONTH(E11)+$B$5-1&lt;10,0&amp;MONTH(E11)+$B$5-1,MONTH(E11)+$B$5-1),"")</f>
        <v/>
      </c>
      <c r="H11" s="2" t="str">
        <f aca="false">IF(AND(LEN(F11)&lt;1,LEN(F10)&gt;0),"python sleeper.py",IF(LEN(F11)&gt;0,"scrapy crawl "&amp;$B$2&amp;" -a begin="&amp;F11&amp;" -a end="&amp;G11&amp;" -o dataout/"&amp;$B$2&amp;YEAR(E11)&amp;"Q"&amp;MOD(D11-1,4)+1&amp;".json -t json",""))</f>
        <v>python sleeper.py</v>
      </c>
      <c r="K11" s="2"/>
    </row>
    <row r="12" customFormat="false" ht="13.8" hidden="false" customHeight="false" outlineLevel="0" collapsed="false">
      <c r="D12" s="0" t="n">
        <f aca="false">IFERROR(D10+1,"")</f>
        <v>6</v>
      </c>
      <c r="E12" s="4" t="n">
        <f aca="false">IF(LEN(D12)&lt;1,"",IF(DATE($B$7,$B$9+(D12-1)*$B$5+1,1)&gt;DATE($B$8,$B$10,1),"",DATE($B$7,(D12-1)*$B$5+1,1)))</f>
        <v>40634</v>
      </c>
      <c r="F12" s="0" t="str">
        <f aca="false">IFERROR(YEAR(E12)&amp;"-"&amp;IF(MONTH(E12)&lt;10,0&amp;MONTH(E12),MONTH(E12)),"")</f>
        <v>2011-04</v>
      </c>
      <c r="G12" s="0" t="str">
        <f aca="false">IFERROR(YEAR(E12)&amp;"-"&amp;IF(MONTH(E12)+$B$5-1&lt;10,0&amp;MONTH(E12)+$B$5-1,MONTH(E12)+$B$5-1),"")</f>
        <v>2011-06</v>
      </c>
      <c r="H12" s="2" t="str">
        <f aca="false">IF(AND(LEN(F12)&lt;1,LEN(F11)&gt;0),"python sleeper.py",IF(LEN(F12)&gt;0,"scrapy crawl "&amp;$B$2&amp;" -a begin="&amp;F12&amp;" -a end="&amp;G12&amp;" -o dataout/"&amp;$B$2&amp;YEAR(E12)&amp;"Q"&amp;MOD(D12-1,4)+1&amp;".json -t json",""))</f>
        <v>scrapy crawl wiredauto -a begin=2011-04 -a end=2011-06 -o dataout/wiredauto2011Q2.json -t json</v>
      </c>
      <c r="K12" s="2"/>
    </row>
    <row r="13" customFormat="false" ht="13.8" hidden="false" customHeight="false" outlineLevel="0" collapsed="false">
      <c r="D13" s="0" t="str">
        <f aca="false">IFERROR(D11+1,"")</f>
        <v/>
      </c>
      <c r="E13" s="4" t="str">
        <f aca="false">IF(LEN(D13)&lt;1,"",IF(DATE($B$7,$B$9+(D13-1)*$B$5+1,1)&gt;DATE($B$8,$B$10,1),"",DATE($B$7,(D13-1)*$B$5+1,1)))</f>
        <v/>
      </c>
      <c r="F13" s="0" t="str">
        <f aca="false">IFERROR(YEAR(E13)&amp;"-"&amp;IF(MONTH(E13)&lt;10,0&amp;MONTH(E13),MONTH(E13)),"")</f>
        <v/>
      </c>
      <c r="G13" s="0" t="str">
        <f aca="false">IFERROR(YEAR(E13)&amp;"-"&amp;IF(MONTH(E13)+$B$5-1&lt;10,0&amp;MONTH(E13)+$B$5-1,MONTH(E13)+$B$5-1),"")</f>
        <v/>
      </c>
      <c r="H13" s="2" t="str">
        <f aca="false">IF(AND(LEN(F13)&lt;1,LEN(F12)&gt;0),"python sleeper.py",IF(LEN(F13)&gt;0,"scrapy crawl "&amp;$B$2&amp;" -a begin="&amp;F13&amp;" -a end="&amp;G13&amp;" -o dataout/"&amp;$B$2&amp;YEAR(E13)&amp;"Q"&amp;MOD(D13-1,4)+1&amp;".json -t json",""))</f>
        <v>python sleeper.py</v>
      </c>
      <c r="K13" s="2"/>
    </row>
    <row r="14" customFormat="false" ht="13.8" hidden="false" customHeight="false" outlineLevel="0" collapsed="false">
      <c r="D14" s="0" t="n">
        <f aca="false">IFERROR(D12+1,"")</f>
        <v>7</v>
      </c>
      <c r="E14" s="4" t="n">
        <f aca="false">IF(LEN(D14)&lt;1,"",IF(DATE($B$7,$B$9+(D14-1)*$B$5+1,1)&gt;DATE($B$8,$B$10,1),"",DATE($B$7,(D14-1)*$B$5+1,1)))</f>
        <v>40725</v>
      </c>
      <c r="F14" s="0" t="str">
        <f aca="false">IFERROR(YEAR(E14)&amp;"-"&amp;IF(MONTH(E14)&lt;10,0&amp;MONTH(E14),MONTH(E14)),"")</f>
        <v>2011-07</v>
      </c>
      <c r="G14" s="0" t="str">
        <f aca="false">IFERROR(YEAR(E14)&amp;"-"&amp;IF(MONTH(E14)+$B$5-1&lt;10,0&amp;MONTH(E14)+$B$5-1,MONTH(E14)+$B$5-1),"")</f>
        <v>2011-09</v>
      </c>
      <c r="H14" s="2" t="str">
        <f aca="false">IF(AND(LEN(F14)&lt;1,LEN(F13)&gt;0),"python sleeper.py",IF(LEN(F14)&gt;0,"scrapy crawl "&amp;$B$2&amp;" -a begin="&amp;F14&amp;" -a end="&amp;G14&amp;" -o dataout/"&amp;$B$2&amp;YEAR(E14)&amp;"Q"&amp;MOD(D14-1,4)+1&amp;".json -t json",""))</f>
        <v>scrapy crawl wiredauto -a begin=2011-07 -a end=2011-09 -o dataout/wiredauto2011Q3.json -t json</v>
      </c>
      <c r="K14" s="2"/>
    </row>
    <row r="15" customFormat="false" ht="13.8" hidden="false" customHeight="false" outlineLevel="0" collapsed="false">
      <c r="D15" s="0" t="str">
        <f aca="false">IFERROR(D13+1,"")</f>
        <v/>
      </c>
      <c r="E15" s="4" t="str">
        <f aca="false">IF(LEN(D15)&lt;1,"",IF(DATE($B$7,$B$9+(D15-1)*$B$5+1,1)&gt;DATE($B$8,$B$10,1),"",DATE($B$7,(D15-1)*$B$5+1,1)))</f>
        <v/>
      </c>
      <c r="F15" s="0" t="str">
        <f aca="false">IFERROR(YEAR(E15)&amp;"-"&amp;IF(MONTH(E15)&lt;10,0&amp;MONTH(E15),MONTH(E15)),"")</f>
        <v/>
      </c>
      <c r="G15" s="0" t="str">
        <f aca="false">IFERROR(YEAR(E15)&amp;"-"&amp;IF(MONTH(E15)+$B$5-1&lt;10,0&amp;MONTH(E15)+$B$5-1,MONTH(E15)+$B$5-1),"")</f>
        <v/>
      </c>
      <c r="H15" s="2" t="str">
        <f aca="false">IF(AND(LEN(F15)&lt;1,LEN(F14)&gt;0),"python sleeper.py",IF(LEN(F15)&gt;0,"scrapy crawl "&amp;$B$2&amp;" -a begin="&amp;F15&amp;" -a end="&amp;G15&amp;" -o dataout/"&amp;$B$2&amp;YEAR(E15)&amp;"Q"&amp;MOD(D15-1,4)+1&amp;".json -t json",""))</f>
        <v>python sleeper.py</v>
      </c>
      <c r="K15" s="2"/>
    </row>
    <row r="16" customFormat="false" ht="13.8" hidden="false" customHeight="false" outlineLevel="0" collapsed="false">
      <c r="D16" s="0" t="n">
        <f aca="false">IFERROR(D14+1,"")</f>
        <v>8</v>
      </c>
      <c r="E16" s="4" t="n">
        <f aca="false">IF(LEN(D16)&lt;1,"",IF(DATE($B$7,$B$9+(D16-1)*$B$5+1,1)&gt;DATE($B$8,$B$10,1),"",DATE($B$7,(D16-1)*$B$5+1,1)))</f>
        <v>40817</v>
      </c>
      <c r="F16" s="0" t="str">
        <f aca="false">IFERROR(YEAR(E16)&amp;"-"&amp;IF(MONTH(E16)&lt;10,0&amp;MONTH(E16),MONTH(E16)),"")</f>
        <v>2011-10</v>
      </c>
      <c r="G16" s="0" t="str">
        <f aca="false">IFERROR(YEAR(E16)&amp;"-"&amp;IF(MONTH(E16)+$B$5-1&lt;10,0&amp;MONTH(E16)+$B$5-1,MONTH(E16)+$B$5-1),"")</f>
        <v>2011-12</v>
      </c>
      <c r="H16" s="2" t="str">
        <f aca="false">IF(AND(LEN(F16)&lt;1,LEN(F15)&gt;0),"python sleeper.py",IF(LEN(F16)&gt;0,"scrapy crawl "&amp;$B$2&amp;" -a begin="&amp;F16&amp;" -a end="&amp;G16&amp;" -o dataout/"&amp;$B$2&amp;YEAR(E16)&amp;"Q"&amp;MOD(D16-1,4)+1&amp;".json -t json",""))</f>
        <v>scrapy crawl wiredauto -a begin=2011-10 -a end=2011-12 -o dataout/wiredauto2011Q4.json -t json</v>
      </c>
      <c r="K16" s="2"/>
    </row>
    <row r="17" customFormat="false" ht="13.8" hidden="false" customHeight="false" outlineLevel="0" collapsed="false">
      <c r="D17" s="0" t="str">
        <f aca="false">IFERROR(D15+1,"")</f>
        <v/>
      </c>
      <c r="E17" s="4" t="str">
        <f aca="false">IF(LEN(D17)&lt;1,"",IF(DATE($B$7,$B$9+(D17-1)*$B$5+1,1)&gt;DATE($B$8,$B$10,1),"",DATE($B$7,(D17-1)*$B$5+1,1)))</f>
        <v/>
      </c>
      <c r="F17" s="0" t="str">
        <f aca="false">IFERROR(YEAR(E17)&amp;"-"&amp;IF(MONTH(E17)&lt;10,0&amp;MONTH(E17),MONTH(E17)),"")</f>
        <v/>
      </c>
      <c r="G17" s="0" t="str">
        <f aca="false">IFERROR(YEAR(E17)&amp;"-"&amp;IF(MONTH(E17)+$B$5-1&lt;10,0&amp;MONTH(E17)+$B$5-1,MONTH(E17)+$B$5-1),"")</f>
        <v/>
      </c>
      <c r="H17" s="2" t="str">
        <f aca="false">IF(AND(LEN(F17)&lt;1,LEN(F16)&gt;0),"python sleeper.py",IF(LEN(F17)&gt;0,"scrapy crawl "&amp;$B$2&amp;" -a begin="&amp;F17&amp;" -a end="&amp;G17&amp;" -o dataout/"&amp;$B$2&amp;YEAR(E17)&amp;"Q"&amp;MOD(D17-1,4)+1&amp;".json -t json",""))</f>
        <v>python sleeper.py</v>
      </c>
      <c r="K17" s="2"/>
    </row>
    <row r="18" customFormat="false" ht="13.8" hidden="false" customHeight="false" outlineLevel="0" collapsed="false">
      <c r="D18" s="0" t="n">
        <f aca="false">IFERROR(D16+1,"")</f>
        <v>9</v>
      </c>
      <c r="E18" s="4" t="n">
        <f aca="false">IF(LEN(D18)&lt;1,"",IF(DATE($B$7,$B$9+(D18-1)*$B$5+1,1)&gt;DATE($B$8,$B$10,1),"",DATE($B$7,(D18-1)*$B$5+1,1)))</f>
        <v>40909</v>
      </c>
      <c r="F18" s="0" t="str">
        <f aca="false">IFERROR(YEAR(E18)&amp;"-"&amp;IF(MONTH(E18)&lt;10,0&amp;MONTH(E18),MONTH(E18)),"")</f>
        <v>2012-01</v>
      </c>
      <c r="G18" s="0" t="str">
        <f aca="false">IFERROR(YEAR(E18)&amp;"-"&amp;IF(MONTH(E18)+$B$5-1&lt;10,0&amp;MONTH(E18)+$B$5-1,MONTH(E18)+$B$5-1),"")</f>
        <v>2012-03</v>
      </c>
      <c r="H18" s="2" t="str">
        <f aca="false">IF(AND(LEN(F18)&lt;1,LEN(F17)&gt;0),"python sleeper.py",IF(LEN(F18)&gt;0,"scrapy crawl "&amp;$B$2&amp;" -a begin="&amp;F18&amp;" -a end="&amp;G18&amp;" -o dataout/"&amp;$B$2&amp;YEAR(E18)&amp;"Q"&amp;MOD(D18-1,4)+1&amp;".json -t json",""))</f>
        <v>scrapy crawl wiredauto -a begin=2012-01 -a end=2012-03 -o dataout/wiredauto2012Q1.json -t json</v>
      </c>
      <c r="K18" s="2"/>
    </row>
    <row r="19" customFormat="false" ht="13.8" hidden="false" customHeight="false" outlineLevel="0" collapsed="false">
      <c r="D19" s="0" t="str">
        <f aca="false">IFERROR(D17+1,"")</f>
        <v/>
      </c>
      <c r="E19" s="4" t="str">
        <f aca="false">IF(LEN(D19)&lt;1,"",IF(DATE($B$7,$B$9+(D19-1)*$B$5+1,1)&gt;DATE($B$8,$B$10,1),"",DATE($B$7,(D19-1)*$B$5+1,1)))</f>
        <v/>
      </c>
      <c r="F19" s="0" t="str">
        <f aca="false">IFERROR(YEAR(E19)&amp;"-"&amp;IF(MONTH(E19)&lt;10,0&amp;MONTH(E19),MONTH(E19)),"")</f>
        <v/>
      </c>
      <c r="G19" s="0" t="str">
        <f aca="false">IFERROR(YEAR(E19)&amp;"-"&amp;IF(MONTH(E19)+$B$5-1&lt;10,0&amp;MONTH(E19)+$B$5-1,MONTH(E19)+$B$5-1),"")</f>
        <v/>
      </c>
      <c r="H19" s="2" t="str">
        <f aca="false">IF(AND(LEN(F19)&lt;1,LEN(F18)&gt;0),"python sleeper.py",IF(LEN(F19)&gt;0,"scrapy crawl "&amp;$B$2&amp;" -a begin="&amp;F19&amp;" -a end="&amp;G19&amp;" -o dataout/"&amp;$B$2&amp;YEAR(E19)&amp;"Q"&amp;MOD(D19-1,4)+1&amp;".json -t json",""))</f>
        <v>python sleeper.py</v>
      </c>
      <c r="K19" s="2"/>
    </row>
    <row r="20" customFormat="false" ht="13.8" hidden="false" customHeight="false" outlineLevel="0" collapsed="false">
      <c r="D20" s="0" t="n">
        <f aca="false">IFERROR(D18+1,"")</f>
        <v>10</v>
      </c>
      <c r="E20" s="4" t="n">
        <f aca="false">IF(LEN(D20)&lt;1,"",IF(DATE($B$7,$B$9+(D20-1)*$B$5+1,1)&gt;DATE($B$8,$B$10,1),"",DATE($B$7,(D20-1)*$B$5+1,1)))</f>
        <v>41000</v>
      </c>
      <c r="F20" s="0" t="str">
        <f aca="false">IFERROR(YEAR(E20)&amp;"-"&amp;IF(MONTH(E20)&lt;10,0&amp;MONTH(E20),MONTH(E20)),"")</f>
        <v>2012-04</v>
      </c>
      <c r="G20" s="0" t="str">
        <f aca="false">IFERROR(YEAR(E20)&amp;"-"&amp;IF(MONTH(E20)+$B$5-1&lt;10,0&amp;MONTH(E20)+$B$5-1,MONTH(E20)+$B$5-1),"")</f>
        <v>2012-06</v>
      </c>
      <c r="H20" s="2" t="str">
        <f aca="false">IF(AND(LEN(F20)&lt;1,LEN(F19)&gt;0),"python sleeper.py",IF(LEN(F20)&gt;0,"scrapy crawl "&amp;$B$2&amp;" -a begin="&amp;F20&amp;" -a end="&amp;G20&amp;" -o dataout/"&amp;$B$2&amp;YEAR(E20)&amp;"Q"&amp;MOD(D20-1,4)+1&amp;".json -t json",""))</f>
        <v>scrapy crawl wiredauto -a begin=2012-04 -a end=2012-06 -o dataout/wiredauto2012Q2.json -t json</v>
      </c>
      <c r="K20" s="2"/>
    </row>
    <row r="21" customFormat="false" ht="13.8" hidden="false" customHeight="false" outlineLevel="0" collapsed="false">
      <c r="D21" s="0" t="str">
        <f aca="false">IFERROR(D19+1,"")</f>
        <v/>
      </c>
      <c r="E21" s="4" t="str">
        <f aca="false">IF(LEN(D21)&lt;1,"",IF(DATE($B$7,$B$9+(D21-1)*$B$5+1,1)&gt;DATE($B$8,$B$10,1),"",DATE($B$7,(D21-1)*$B$5+1,1)))</f>
        <v/>
      </c>
      <c r="F21" s="0" t="str">
        <f aca="false">IFERROR(YEAR(E21)&amp;"-"&amp;IF(MONTH(E21)&lt;10,0&amp;MONTH(E21),MONTH(E21)),"")</f>
        <v/>
      </c>
      <c r="G21" s="0" t="str">
        <f aca="false">IFERROR(YEAR(E21)&amp;"-"&amp;IF(MONTH(E21)+$B$5-1&lt;10,0&amp;MONTH(E21)+$B$5-1,MONTH(E21)+$B$5-1),"")</f>
        <v/>
      </c>
      <c r="H21" s="2" t="str">
        <f aca="false">IF(AND(LEN(F21)&lt;1,LEN(F20)&gt;0),"python sleeper.py",IF(LEN(F21)&gt;0,"scrapy crawl "&amp;$B$2&amp;" -a begin="&amp;F21&amp;" -a end="&amp;G21&amp;" -o dataout/"&amp;$B$2&amp;YEAR(E21)&amp;"Q"&amp;MOD(D21-1,4)+1&amp;".json -t json",""))</f>
        <v>python sleeper.py</v>
      </c>
      <c r="K21" s="2"/>
    </row>
    <row r="22" customFormat="false" ht="13.8" hidden="false" customHeight="false" outlineLevel="0" collapsed="false">
      <c r="D22" s="0" t="n">
        <f aca="false">IFERROR(D20+1,"")</f>
        <v>11</v>
      </c>
      <c r="E22" s="4" t="n">
        <f aca="false">IF(LEN(D22)&lt;1,"",IF(DATE($B$7,$B$9+(D22-1)*$B$5+1,1)&gt;DATE($B$8,$B$10,1),"",DATE($B$7,(D22-1)*$B$5+1,1)))</f>
        <v>41091</v>
      </c>
      <c r="F22" s="0" t="str">
        <f aca="false">IFERROR(YEAR(E22)&amp;"-"&amp;IF(MONTH(E22)&lt;10,0&amp;MONTH(E22),MONTH(E22)),"")</f>
        <v>2012-07</v>
      </c>
      <c r="G22" s="0" t="str">
        <f aca="false">IFERROR(YEAR(E22)&amp;"-"&amp;IF(MONTH(E22)+$B$5-1&lt;10,0&amp;MONTH(E22)+$B$5-1,MONTH(E22)+$B$5-1),"")</f>
        <v>2012-09</v>
      </c>
      <c r="H22" s="2" t="str">
        <f aca="false">IF(AND(LEN(F22)&lt;1,LEN(F21)&gt;0),"python sleeper.py",IF(LEN(F22)&gt;0,"scrapy crawl "&amp;$B$2&amp;" -a begin="&amp;F22&amp;" -a end="&amp;G22&amp;" -o dataout/"&amp;$B$2&amp;YEAR(E22)&amp;"Q"&amp;MOD(D22-1,4)+1&amp;".json -t json",""))</f>
        <v>scrapy crawl wiredauto -a begin=2012-07 -a end=2012-09 -o dataout/wiredauto2012Q3.json -t json</v>
      </c>
      <c r="K22" s="2"/>
    </row>
    <row r="23" customFormat="false" ht="13.8" hidden="false" customHeight="false" outlineLevel="0" collapsed="false">
      <c r="D23" s="0" t="str">
        <f aca="false">IFERROR(D21+1,"")</f>
        <v/>
      </c>
      <c r="E23" s="4" t="str">
        <f aca="false">IF(LEN(D23)&lt;1,"",IF(DATE($B$7,$B$9+(D23-1)*$B$5+1,1)&gt;DATE($B$8,$B$10,1),"",DATE($B$7,(D23-1)*$B$5+1,1)))</f>
        <v/>
      </c>
      <c r="F23" s="0" t="str">
        <f aca="false">IFERROR(YEAR(E23)&amp;"-"&amp;IF(MONTH(E23)&lt;10,0&amp;MONTH(E23),MONTH(E23)),"")</f>
        <v/>
      </c>
      <c r="G23" s="0" t="str">
        <f aca="false">IFERROR(YEAR(E23)&amp;"-"&amp;IF(MONTH(E23)+$B$5-1&lt;10,0&amp;MONTH(E23)+$B$5-1,MONTH(E23)+$B$5-1),"")</f>
        <v/>
      </c>
      <c r="H23" s="2" t="str">
        <f aca="false">IF(AND(LEN(F23)&lt;1,LEN(F22)&gt;0),"python sleeper.py",IF(LEN(F23)&gt;0,"scrapy crawl "&amp;$B$2&amp;" -a begin="&amp;F23&amp;" -a end="&amp;G23&amp;" -o dataout/"&amp;$B$2&amp;YEAR(E23)&amp;"Q"&amp;MOD(D23-1,4)+1&amp;".json -t json",""))</f>
        <v>python sleeper.py</v>
      </c>
      <c r="K23" s="2"/>
    </row>
    <row r="24" customFormat="false" ht="13.8" hidden="false" customHeight="false" outlineLevel="0" collapsed="false">
      <c r="D24" s="0" t="n">
        <f aca="false">IFERROR(D22+1,"")</f>
        <v>12</v>
      </c>
      <c r="E24" s="4" t="n">
        <f aca="false">IF(LEN(D24)&lt;1,"",IF(DATE($B$7,$B$9+(D24-1)*$B$5+1,1)&gt;DATE($B$8,$B$10,1),"",DATE($B$7,(D24-1)*$B$5+1,1)))</f>
        <v>41183</v>
      </c>
      <c r="F24" s="0" t="str">
        <f aca="false">IFERROR(YEAR(E24)&amp;"-"&amp;IF(MONTH(E24)&lt;10,0&amp;MONTH(E24),MONTH(E24)),"")</f>
        <v>2012-10</v>
      </c>
      <c r="G24" s="0" t="str">
        <f aca="false">IFERROR(YEAR(E24)&amp;"-"&amp;IF(MONTH(E24)+$B$5-1&lt;10,0&amp;MONTH(E24)+$B$5-1,MONTH(E24)+$B$5-1),"")</f>
        <v>2012-12</v>
      </c>
      <c r="H24" s="2" t="str">
        <f aca="false">IF(AND(LEN(F24)&lt;1,LEN(F23)&gt;0),"python sleeper.py",IF(LEN(F24)&gt;0,"scrapy crawl "&amp;$B$2&amp;" -a begin="&amp;F24&amp;" -a end="&amp;G24&amp;" -o dataout/"&amp;$B$2&amp;YEAR(E24)&amp;"Q"&amp;MOD(D24-1,4)+1&amp;".json -t json",""))</f>
        <v>scrapy crawl wiredauto -a begin=2012-10 -a end=2012-12 -o dataout/wiredauto2012Q4.json -t json</v>
      </c>
      <c r="K24" s="2"/>
    </row>
    <row r="25" customFormat="false" ht="13.8" hidden="false" customHeight="false" outlineLevel="0" collapsed="false">
      <c r="D25" s="0" t="str">
        <f aca="false">IFERROR(D23+1,"")</f>
        <v/>
      </c>
      <c r="E25" s="4" t="str">
        <f aca="false">IF(LEN(D25)&lt;1,"",IF(DATE($B$7,$B$9+(D25-1)*$B$5+1,1)&gt;DATE($B$8,$B$10,1),"",DATE($B$7,(D25-1)*$B$5+1,1)))</f>
        <v/>
      </c>
      <c r="F25" s="0" t="str">
        <f aca="false">IFERROR(YEAR(E25)&amp;"-"&amp;IF(MONTH(E25)&lt;10,0&amp;MONTH(E25),MONTH(E25)),"")</f>
        <v/>
      </c>
      <c r="G25" s="0" t="str">
        <f aca="false">IFERROR(YEAR(E25)&amp;"-"&amp;IF(MONTH(E25)+$B$5-1&lt;10,0&amp;MONTH(E25)+$B$5-1,MONTH(E25)+$B$5-1),"")</f>
        <v/>
      </c>
      <c r="H25" s="2" t="str">
        <f aca="false">IF(AND(LEN(F25)&lt;1,LEN(F24)&gt;0),"python sleeper.py",IF(LEN(F25)&gt;0,"scrapy crawl "&amp;$B$2&amp;" -a begin="&amp;F25&amp;" -a end="&amp;G25&amp;" -o dataout/"&amp;$B$2&amp;YEAR(E25)&amp;"Q"&amp;MOD(D25-1,4)+1&amp;".json -t json",""))</f>
        <v>python sleeper.py</v>
      </c>
      <c r="K25" s="2"/>
    </row>
    <row r="26" customFormat="false" ht="13.8" hidden="false" customHeight="false" outlineLevel="0" collapsed="false">
      <c r="D26" s="0" t="n">
        <f aca="false">IF(OR(LEN(D24)&lt;1,D24&gt;=$B$10),"",D24+1)</f>
        <v>13</v>
      </c>
      <c r="E26" s="4" t="n">
        <f aca="false">IF(LEN(D26)&lt;1,"",IF(DATE($B$7,$B$9+(D26-1)*$B$5+1,1)&gt;DATE($B$8,$B$10,1),"",DATE($B$7,(D26-1)*$B$5+1,1)))</f>
        <v>41275</v>
      </c>
      <c r="F26" s="0" t="str">
        <f aca="false">IFERROR(YEAR(E26)&amp;"-"&amp;IF(MONTH(E26)&lt;10,0&amp;MONTH(E26),MONTH(E26)),"")</f>
        <v>2013-01</v>
      </c>
      <c r="G26" s="0" t="str">
        <f aca="false">IFERROR(YEAR(E26)&amp;"-"&amp;IF(MONTH(E26)+$B$5-1&lt;10,0&amp;MONTH(E26)+$B$5-1,MONTH(E26)+$B$5-1),"")</f>
        <v>2013-03</v>
      </c>
      <c r="H26" s="2" t="str">
        <f aca="false">IF(AND(LEN(F26)&lt;1,LEN(F25)&gt;0),"python sleeper.py",IF(LEN(F26)&gt;0,"scrapy crawl "&amp;$B$2&amp;" -a begin="&amp;F26&amp;" -a end="&amp;G26&amp;" -o dataout/"&amp;$B$2&amp;YEAR(E26)&amp;"Q"&amp;MOD(D26-1,4)+1&amp;".json -t json",""))</f>
        <v>scrapy crawl wiredauto -a begin=2013-01 -a end=2013-03 -o dataout/wiredauto2013Q1.json -t json</v>
      </c>
      <c r="K26" s="2"/>
    </row>
    <row r="27" customFormat="false" ht="13.8" hidden="false" customHeight="false" outlineLevel="0" collapsed="false">
      <c r="D27" s="0" t="str">
        <f aca="false">IF(OR(LEN(D25)&lt;1,D25&gt;=$B$10),"",D25+1)</f>
        <v/>
      </c>
      <c r="E27" s="4" t="str">
        <f aca="false">IF(LEN(D27)&lt;1,"",IF(DATE($B$7,$B$9+(D27-1)*$B$5+1,1)&gt;DATE($B$8,$B$10,1),"",DATE($B$7,(D27-1)*$B$5+1,1)))</f>
        <v/>
      </c>
      <c r="F27" s="0" t="str">
        <f aca="false">IFERROR(YEAR(E27)&amp;"-"&amp;IF(MONTH(E27)&lt;10,0&amp;MONTH(E27),MONTH(E27)),"")</f>
        <v/>
      </c>
      <c r="G27" s="0" t="str">
        <f aca="false">IFERROR(YEAR(E27)&amp;"-"&amp;IF(MONTH(E27)+$B$5-1&lt;10,0&amp;MONTH(E27)+$B$5-1,MONTH(E27)+$B$5-1),"")</f>
        <v/>
      </c>
      <c r="H27" s="2" t="str">
        <f aca="false">IF(AND(LEN(F27)&lt;1,LEN(F26)&gt;0),"python sleeper.py",IF(LEN(F27)&gt;0,"scrapy crawl "&amp;$B$2&amp;" -a begin="&amp;F27&amp;" -a end="&amp;G27&amp;" -o dataout/"&amp;$B$2&amp;YEAR(E27)&amp;"Q"&amp;MOD(D27-1,4)+1&amp;".json -t json",""))</f>
        <v>python sleeper.py</v>
      </c>
      <c r="K27" s="2"/>
    </row>
    <row r="28" customFormat="false" ht="13.8" hidden="false" customHeight="false" outlineLevel="0" collapsed="false">
      <c r="D28" s="0" t="n">
        <f aca="false">IF(OR(LEN(D26)&lt;1,D26&gt;=$B$10),"",D26+1)</f>
        <v>14</v>
      </c>
      <c r="E28" s="4" t="n">
        <f aca="false">IF(LEN(D28)&lt;1,"",IF(DATE($B$7,$B$9+(D28-1)*$B$5+1,1)&gt;DATE($B$8,$B$10,1),"",DATE($B$7,(D28-1)*$B$5+1,1)))</f>
        <v>41365</v>
      </c>
      <c r="F28" s="0" t="str">
        <f aca="false">IFERROR(YEAR(E28)&amp;"-"&amp;IF(MONTH(E28)&lt;10,0&amp;MONTH(E28),MONTH(E28)),"")</f>
        <v>2013-04</v>
      </c>
      <c r="G28" s="0" t="str">
        <f aca="false">IFERROR(YEAR(E28)&amp;"-"&amp;IF(MONTH(E28)+$B$5-1&lt;10,0&amp;MONTH(E28)+$B$5-1,MONTH(E28)+$B$5-1),"")</f>
        <v>2013-06</v>
      </c>
      <c r="H28" s="2" t="str">
        <f aca="false">IF(AND(LEN(F28)&lt;1,LEN(F27)&gt;0),"python sleeper.py",IF(LEN(F28)&gt;0,"scrapy crawl "&amp;$B$2&amp;" -a begin="&amp;F28&amp;" -a end="&amp;G28&amp;" -o dataout/"&amp;$B$2&amp;YEAR(E28)&amp;"Q"&amp;MOD(D28-1,4)+1&amp;".json -t json",""))</f>
        <v>scrapy crawl wiredauto -a begin=2013-04 -a end=2013-06 -o dataout/wiredauto2013Q2.json -t json</v>
      </c>
      <c r="K28" s="2"/>
    </row>
    <row r="29" customFormat="false" ht="13.8" hidden="false" customHeight="false" outlineLevel="0" collapsed="false">
      <c r="D29" s="0" t="str">
        <f aca="false">IF(OR(LEN(D27)&lt;1,D27&gt;=$B$10),"",D27+1)</f>
        <v/>
      </c>
      <c r="E29" s="4" t="str">
        <f aca="false">IF(LEN(D29)&lt;1,"",IF(DATE($B$7,$B$9+(D29-1)*$B$5+1,1)&gt;DATE($B$8,$B$10,1),"",DATE($B$7,(D29-1)*$B$5+1,1)))</f>
        <v/>
      </c>
      <c r="F29" s="0" t="str">
        <f aca="false">IFERROR(YEAR(E29)&amp;"-"&amp;IF(MONTH(E29)&lt;10,0&amp;MONTH(E29),MONTH(E29)),"")</f>
        <v/>
      </c>
      <c r="G29" s="0" t="str">
        <f aca="false">IFERROR(YEAR(E29)&amp;"-"&amp;IF(MONTH(E29)+$B$5-1&lt;10,0&amp;MONTH(E29)+$B$5-1,MONTH(E29)+$B$5-1),"")</f>
        <v/>
      </c>
      <c r="H29" s="2" t="str">
        <f aca="false">IF(AND(LEN(F29)&lt;1,LEN(F28)&gt;0),"python sleeper.py",IF(LEN(F29)&gt;0,"scrapy crawl "&amp;$B$2&amp;" -a begin="&amp;F29&amp;" -a end="&amp;G29&amp;" -o dataout/"&amp;$B$2&amp;YEAR(E29)&amp;"Q"&amp;MOD(D29-1,4)+1&amp;".json -t json",""))</f>
        <v>python sleeper.py</v>
      </c>
      <c r="K29" s="2"/>
    </row>
    <row r="30" customFormat="false" ht="13.8" hidden="false" customHeight="false" outlineLevel="0" collapsed="false">
      <c r="D30" s="0" t="n">
        <f aca="false">IF(OR(LEN(D28)&lt;1,D28&gt;=$B$10),"",D28+1)</f>
        <v>15</v>
      </c>
      <c r="E30" s="4" t="n">
        <f aca="false">IF(LEN(D30)&lt;1,"",IF(DATE($B$7,$B$9+(D30-1)*$B$5+1,1)&gt;DATE($B$8,$B$10,1),"",DATE($B$7,(D30-1)*$B$5+1,1)))</f>
        <v>41456</v>
      </c>
      <c r="F30" s="0" t="str">
        <f aca="false">IFERROR(YEAR(E30)&amp;"-"&amp;IF(MONTH(E30)&lt;10,0&amp;MONTH(E30),MONTH(E30)),"")</f>
        <v>2013-07</v>
      </c>
      <c r="G30" s="0" t="str">
        <f aca="false">IFERROR(YEAR(E30)&amp;"-"&amp;IF(MONTH(E30)+$B$5-1&lt;10,0&amp;MONTH(E30)+$B$5-1,MONTH(E30)+$B$5-1),"")</f>
        <v>2013-09</v>
      </c>
      <c r="H30" s="2" t="str">
        <f aca="false">IF(AND(LEN(F30)&lt;1,LEN(F29)&gt;0),"python sleeper.py",IF(LEN(F30)&gt;0,"scrapy crawl "&amp;$B$2&amp;" -a begin="&amp;F30&amp;" -a end="&amp;G30&amp;" -o dataout/"&amp;$B$2&amp;YEAR(E30)&amp;"Q"&amp;MOD(D30-1,4)+1&amp;".json -t json",""))</f>
        <v>scrapy crawl wiredauto -a begin=2013-07 -a end=2013-09 -o dataout/wiredauto2013Q3.json -t json</v>
      </c>
      <c r="K30" s="2"/>
    </row>
    <row r="31" customFormat="false" ht="13.8" hidden="false" customHeight="false" outlineLevel="0" collapsed="false">
      <c r="D31" s="0" t="str">
        <f aca="false">IF(OR(LEN(D29)&lt;1,D29&gt;=$B$10),"",D29+1)</f>
        <v/>
      </c>
      <c r="E31" s="4" t="str">
        <f aca="false">IF(LEN(D31)&lt;1,"",IF(DATE($B$7,$B$9+(D31-1)*$B$5+1,1)&gt;DATE($B$8,$B$10,1),"",DATE($B$7,(D31-1)*$B$5+1,1)))</f>
        <v/>
      </c>
      <c r="F31" s="0" t="str">
        <f aca="false">IFERROR(YEAR(E31)&amp;"-"&amp;IF(MONTH(E31)&lt;10,0&amp;MONTH(E31),MONTH(E31)),"")</f>
        <v/>
      </c>
      <c r="G31" s="0" t="str">
        <f aca="false">IFERROR(YEAR(E31)&amp;"-"&amp;IF(MONTH(E31)+$B$5-1&lt;10,0&amp;MONTH(E31)+$B$5-1,MONTH(E31)+$B$5-1),"")</f>
        <v/>
      </c>
      <c r="H31" s="2" t="str">
        <f aca="false">IF(AND(LEN(F31)&lt;1,LEN(F30)&gt;0),"python sleeper.py",IF(LEN(F31)&gt;0,"scrapy crawl "&amp;$B$2&amp;" -a begin="&amp;F31&amp;" -a end="&amp;G31&amp;" -o dataout/"&amp;$B$2&amp;YEAR(E31)&amp;"Q"&amp;MOD(D31-1,4)+1&amp;".json -t json",""))</f>
        <v>python sleeper.py</v>
      </c>
      <c r="K31" s="2"/>
    </row>
    <row r="32" customFormat="false" ht="13.8" hidden="false" customHeight="false" outlineLevel="0" collapsed="false">
      <c r="D32" s="0" t="n">
        <f aca="false">IF(OR(LEN(D30)&lt;1,D30&gt;=$B$10),"",D30+1)</f>
        <v>16</v>
      </c>
      <c r="E32" s="4" t="n">
        <f aca="false">IF(LEN(D32)&lt;1,"",IF(DATE($B$7,$B$9+(D32-1)*$B$5+1,1)&gt;DATE($B$8,$B$10,1),"",DATE($B$7,(D32-1)*$B$5+1,1)))</f>
        <v>41548</v>
      </c>
      <c r="F32" s="0" t="str">
        <f aca="false">IFERROR(YEAR(E32)&amp;"-"&amp;IF(MONTH(E32)&lt;10,0&amp;MONTH(E32),MONTH(E32)),"")</f>
        <v>2013-10</v>
      </c>
      <c r="G32" s="0" t="str">
        <f aca="false">IFERROR(YEAR(E32)&amp;"-"&amp;IF(MONTH(E32)+$B$5-1&lt;10,0&amp;MONTH(E32)+$B$5-1,MONTH(E32)+$B$5-1),"")</f>
        <v>2013-12</v>
      </c>
      <c r="H32" s="2" t="str">
        <f aca="false">IF(AND(LEN(F32)&lt;1,LEN(F31)&gt;0),"python sleeper.py",IF(LEN(F32)&gt;0,"scrapy crawl "&amp;$B$2&amp;" -a begin="&amp;F32&amp;" -a end="&amp;G32&amp;" -o dataout/"&amp;$B$2&amp;YEAR(E32)&amp;"Q"&amp;MOD(D32-1,4)+1&amp;".json -t json",""))</f>
        <v>scrapy crawl wiredauto -a begin=2013-10 -a end=2013-12 -o dataout/wiredauto2013Q4.json -t json</v>
      </c>
      <c r="K32" s="2"/>
    </row>
    <row r="33" customFormat="false" ht="13.8" hidden="false" customHeight="false" outlineLevel="0" collapsed="false">
      <c r="D33" s="0" t="str">
        <f aca="false">IF(OR(LEN(D31)&lt;1,D31&gt;=$B$10),"",D31+1)</f>
        <v/>
      </c>
      <c r="E33" s="4" t="str">
        <f aca="false">IF(LEN(D33)&lt;1,"",IF(DATE($B$7,$B$9+(D33-1)*$B$5+1,1)&gt;DATE($B$8,$B$10,1),"",DATE($B$7,(D33-1)*$B$5+1,1)))</f>
        <v/>
      </c>
      <c r="F33" s="0" t="str">
        <f aca="false">IFERROR(YEAR(E33)&amp;"-"&amp;IF(MONTH(E33)&lt;10,0&amp;MONTH(E33),MONTH(E33)),"")</f>
        <v/>
      </c>
      <c r="G33" s="0" t="str">
        <f aca="false">IFERROR(YEAR(E33)&amp;"-"&amp;IF(MONTH(E33)+$B$5-1&lt;10,0&amp;MONTH(E33)+$B$5-1,MONTH(E33)+$B$5-1),"")</f>
        <v/>
      </c>
      <c r="H33" s="2" t="str">
        <f aca="false">IF(AND(LEN(F33)&lt;1,LEN(F32)&gt;0),"python sleeper.py",IF(LEN(F33)&gt;0,"scrapy crawl "&amp;$B$2&amp;" -a begin="&amp;F33&amp;" -a end="&amp;G33&amp;" -o dataout/"&amp;$B$2&amp;YEAR(E33)&amp;"Q"&amp;MOD(D33-1,4)+1&amp;".json -t json",""))</f>
        <v>python sleeper.py</v>
      </c>
      <c r="K33" s="2"/>
    </row>
    <row r="34" customFormat="false" ht="13.8" hidden="false" customHeight="false" outlineLevel="0" collapsed="false">
      <c r="D34" s="0" t="n">
        <f aca="false">IF(OR(LEN(D32)&lt;1,D32&gt;=$B$10),"",D32+1)</f>
        <v>17</v>
      </c>
      <c r="E34" s="4" t="n">
        <f aca="false">IF(LEN(D34)&lt;1,"",IF(DATE($B$7,$B$9+(D34-1)*$B$5+1,1)&gt;DATE($B$8,$B$10,1),"",DATE($B$7,(D34-1)*$B$5+1,1)))</f>
        <v>41640</v>
      </c>
      <c r="F34" s="0" t="str">
        <f aca="false">IFERROR(YEAR(E34)&amp;"-"&amp;IF(MONTH(E34)&lt;10,0&amp;MONTH(E34),MONTH(E34)),"")</f>
        <v>2014-01</v>
      </c>
      <c r="G34" s="0" t="str">
        <f aca="false">IFERROR(YEAR(E34)&amp;"-"&amp;IF(MONTH(E34)+$B$5-1&lt;10,0&amp;MONTH(E34)+$B$5-1,MONTH(E34)+$B$5-1),"")</f>
        <v>2014-03</v>
      </c>
      <c r="H34" s="2" t="str">
        <f aca="false">IF(AND(LEN(F34)&lt;1,LEN(F33)&gt;0),"python sleeper.py",IF(LEN(F34)&gt;0,"scrapy crawl "&amp;$B$2&amp;" -a begin="&amp;F34&amp;" -a end="&amp;G34&amp;" -o dataout/"&amp;$B$2&amp;YEAR(E34)&amp;"Q"&amp;MOD(D34-1,4)+1&amp;".json -t json",""))</f>
        <v>scrapy crawl wiredauto -a begin=2014-01 -a end=2014-03 -o dataout/wiredauto2014Q1.json -t json</v>
      </c>
      <c r="K34" s="5"/>
    </row>
    <row r="35" customFormat="false" ht="13.8" hidden="false" customHeight="false" outlineLevel="0" collapsed="false">
      <c r="D35" s="0" t="str">
        <f aca="false">IF(OR(LEN(D33)&lt;1,D33&gt;=$B$10),"",D33+1)</f>
        <v/>
      </c>
      <c r="E35" s="4" t="str">
        <f aca="false">IF(LEN(D35)&lt;1,"",IF(DATE($B$7,$B$9+(D35-1)*$B$5+1,1)&gt;DATE($B$8,$B$10,1),"",DATE($B$7,(D35-1)*$B$5+1,1)))</f>
        <v/>
      </c>
      <c r="F35" s="0" t="str">
        <f aca="false">IFERROR(YEAR(E35)&amp;"-"&amp;IF(MONTH(E35)&lt;10,0&amp;MONTH(E35),MONTH(E35)),"")</f>
        <v/>
      </c>
      <c r="G35" s="0" t="str">
        <f aca="false">IFERROR(YEAR(E35)&amp;"-"&amp;IF(MONTH(E35)+$B$5-1&lt;10,0&amp;MONTH(E35)+$B$5-1,MONTH(E35)+$B$5-1),"")</f>
        <v/>
      </c>
      <c r="H35" s="2" t="str">
        <f aca="false">IF(AND(LEN(F35)&lt;1,LEN(F34)&gt;0),"python sleeper.py",IF(LEN(F35)&gt;0,"scrapy crawl "&amp;$B$2&amp;" -a begin="&amp;F35&amp;" -a end="&amp;G35&amp;" -o dataout/"&amp;$B$2&amp;YEAR(E35)&amp;"Q"&amp;MOD(D35-1,4)+1&amp;".json -t json",""))</f>
        <v>python sleeper.py</v>
      </c>
    </row>
    <row r="36" customFormat="false" ht="13.8" hidden="false" customHeight="false" outlineLevel="0" collapsed="false">
      <c r="D36" s="0" t="n">
        <f aca="false">IF(OR(LEN(D34)&lt;1,D34&gt;=$B$10),"",D34+1)</f>
        <v>18</v>
      </c>
      <c r="E36" s="4" t="n">
        <f aca="false">IF(LEN(D36)&lt;1,"",IF(DATE($B$7,$B$9+(D36-1)*$B$5+1,1)&gt;DATE($B$8,$B$10,1),"",DATE($B$7,(D36-1)*$B$5+1,1)))</f>
        <v>41730</v>
      </c>
      <c r="F36" s="0" t="str">
        <f aca="false">IFERROR(YEAR(E36)&amp;"-"&amp;IF(MONTH(E36)&lt;10,0&amp;MONTH(E36),MONTH(E36)),"")</f>
        <v>2014-04</v>
      </c>
      <c r="G36" s="0" t="str">
        <f aca="false">IFERROR(YEAR(E36)&amp;"-"&amp;IF(MONTH(E36)+$B$5-1&lt;10,0&amp;MONTH(E36)+$B$5-1,MONTH(E36)+$B$5-1),"")</f>
        <v>2014-06</v>
      </c>
      <c r="H36" s="2" t="str">
        <f aca="false">IF(AND(LEN(F36)&lt;1,LEN(F35)&gt;0),"python sleeper.py",IF(LEN(F36)&gt;0,"scrapy crawl "&amp;$B$2&amp;" -a begin="&amp;F36&amp;" -a end="&amp;G36&amp;" -o dataout/"&amp;$B$2&amp;YEAR(E36)&amp;"Q"&amp;MOD(D36-1,4)+1&amp;".json -t json",""))</f>
        <v>scrapy crawl wiredauto -a begin=2014-04 -a end=2014-06 -o dataout/wiredauto2014Q2.json -t json</v>
      </c>
    </row>
    <row r="37" customFormat="false" ht="13.8" hidden="false" customHeight="false" outlineLevel="0" collapsed="false">
      <c r="D37" s="0" t="str">
        <f aca="false">IF(OR(LEN(D35)&lt;1,D35&gt;=$B$10),"",D35+1)</f>
        <v/>
      </c>
      <c r="E37" s="4" t="str">
        <f aca="false">IF(LEN(D37)&lt;1,"",IF(DATE($B$7,$B$9+(D37-1)*$B$5+1,1)&gt;DATE($B$8,$B$10,1),"",DATE($B$7,(D37-1)*$B$5+1,1)))</f>
        <v/>
      </c>
      <c r="F37" s="0" t="str">
        <f aca="false">IFERROR(YEAR(E37)&amp;"-"&amp;IF(MONTH(E37)&lt;10,0&amp;MONTH(E37),MONTH(E37)),"")</f>
        <v/>
      </c>
      <c r="G37" s="0" t="str">
        <f aca="false">IFERROR(YEAR(E37)&amp;"-"&amp;IF(MONTH(E37)+$B$5-1&lt;10,0&amp;MONTH(E37)+$B$5-1,MONTH(E37)+$B$5-1),"")</f>
        <v/>
      </c>
      <c r="H37" s="2" t="str">
        <f aca="false">IF(AND(LEN(F37)&lt;1,LEN(F36)&gt;0),"python sleeper.py",IF(LEN(F37)&gt;0,"scrapy crawl "&amp;$B$2&amp;" -a begin="&amp;F37&amp;" -a end="&amp;G37&amp;" -o dataout/"&amp;$B$2&amp;YEAR(E37)&amp;"Q"&amp;MOD(D37-1,4)+1&amp;".json -t json",""))</f>
        <v>python sleeper.py</v>
      </c>
    </row>
    <row r="38" customFormat="false" ht="13.8" hidden="false" customHeight="false" outlineLevel="0" collapsed="false">
      <c r="D38" s="0" t="n">
        <f aca="false">IF(OR(LEN(D36)&lt;1,D36&gt;=$B$10),"",D36+1)</f>
        <v>19</v>
      </c>
      <c r="E38" s="4" t="n">
        <f aca="false">IF(LEN(D38)&lt;1,"",IF(DATE($B$7,$B$9+(D38-1)*$B$5+1,1)&gt;DATE($B$8,$B$10,1),"",DATE($B$7,(D38-1)*$B$5+1,1)))</f>
        <v>41821</v>
      </c>
      <c r="F38" s="0" t="str">
        <f aca="false">IFERROR(YEAR(E38)&amp;"-"&amp;IF(MONTH(E38)&lt;10,0&amp;MONTH(E38),MONTH(E38)),"")</f>
        <v>2014-07</v>
      </c>
      <c r="G38" s="0" t="str">
        <f aca="false">IFERROR(YEAR(E38)&amp;"-"&amp;IF(MONTH(E38)+$B$5-1&lt;10,0&amp;MONTH(E38)+$B$5-1,MONTH(E38)+$B$5-1),"")</f>
        <v>2014-09</v>
      </c>
      <c r="H38" s="2" t="str">
        <f aca="false">IF(AND(LEN(F38)&lt;1,LEN(F37)&gt;0),"python sleeper.py",IF(LEN(F38)&gt;0,"scrapy crawl "&amp;$B$2&amp;" -a begin="&amp;F38&amp;" -a end="&amp;G38&amp;" -o dataout/"&amp;$B$2&amp;YEAR(E38)&amp;"Q"&amp;MOD(D38-1,4)+1&amp;".json -t json",""))</f>
        <v>scrapy crawl wiredauto -a begin=2014-07 -a end=2014-09 -o dataout/wiredauto2014Q3.json -t json</v>
      </c>
    </row>
    <row r="39" customFormat="false" ht="13.8" hidden="false" customHeight="false" outlineLevel="0" collapsed="false">
      <c r="D39" s="0" t="str">
        <f aca="false">IF(OR(LEN(D37)&lt;1,D37&gt;=$B$10),"",D37+1)</f>
        <v/>
      </c>
      <c r="E39" s="4" t="str">
        <f aca="false">IF(LEN(D39)&lt;1,"",IF(DATE($B$7,$B$9+(D39-1)*$B$5+1,1)&gt;DATE($B$8,$B$10,1),"",DATE($B$7,(D39-1)*$B$5+1,1)))</f>
        <v/>
      </c>
      <c r="F39" s="0" t="str">
        <f aca="false">IFERROR(YEAR(E39)&amp;"-"&amp;IF(MONTH(E39)&lt;10,0&amp;MONTH(E39),MONTH(E39)),"")</f>
        <v/>
      </c>
      <c r="G39" s="0" t="str">
        <f aca="false">IFERROR(YEAR(E39)&amp;"-"&amp;IF(MONTH(E39)+$B$5-1&lt;10,0&amp;MONTH(E39)+$B$5-1,MONTH(E39)+$B$5-1),"")</f>
        <v/>
      </c>
      <c r="H39" s="2" t="str">
        <f aca="false">IF(AND(LEN(F39)&lt;1,LEN(F38)&gt;0),"python sleeper.py",IF(LEN(F39)&gt;0,"scrapy crawl "&amp;$B$2&amp;" -a begin="&amp;F39&amp;" -a end="&amp;G39&amp;" -o dataout/"&amp;$B$2&amp;YEAR(E39)&amp;"Q"&amp;MOD(D39-1,4)+1&amp;".json -t json",""))</f>
        <v>python sleeper.py</v>
      </c>
    </row>
    <row r="40" customFormat="false" ht="13.8" hidden="false" customHeight="false" outlineLevel="0" collapsed="false">
      <c r="D40" s="0" t="n">
        <f aca="false">IF(OR(LEN(D38)&lt;1,D38&gt;=$B$10),"",D38+1)</f>
        <v>20</v>
      </c>
      <c r="E40" s="4" t="n">
        <f aca="false">IF(LEN(D40)&lt;1,"",IF(DATE($B$7,$B$9+(D40-1)*$B$5+1,1)&gt;DATE($B$8,$B$10,1),"",DATE($B$7,(D40-1)*$B$5+1,1)))</f>
        <v>41913</v>
      </c>
      <c r="F40" s="0" t="str">
        <f aca="false">IFERROR(YEAR(E40)&amp;"-"&amp;IF(MONTH(E40)&lt;10,0&amp;MONTH(E40),MONTH(E40)),"")</f>
        <v>2014-10</v>
      </c>
      <c r="G40" s="0" t="str">
        <f aca="false">IFERROR(YEAR(E40)&amp;"-"&amp;IF(MONTH(E40)+$B$5-1&lt;10,0&amp;MONTH(E40)+$B$5-1,MONTH(E40)+$B$5-1),"")</f>
        <v>2014-12</v>
      </c>
      <c r="H40" s="2" t="str">
        <f aca="false">IF(AND(LEN(F40)&lt;1,LEN(F39)&gt;0),"python sleeper.py",IF(LEN(F40)&gt;0,"scrapy crawl "&amp;$B$2&amp;" -a begin="&amp;F40&amp;" -a end="&amp;G40&amp;" -o dataout/"&amp;$B$2&amp;YEAR(E40)&amp;"Q"&amp;MOD(D40-1,4)+1&amp;".json -t json",""))</f>
        <v>scrapy crawl wiredauto -a begin=2014-10 -a end=2014-12 -o dataout/wiredauto2014Q4.json -t json</v>
      </c>
    </row>
    <row r="41" customFormat="false" ht="13.8" hidden="false" customHeight="false" outlineLevel="0" collapsed="false">
      <c r="D41" s="0" t="str">
        <f aca="false">IF(OR(LEN(D39)&lt;1,D39&gt;=$B$10),"",D39+1)</f>
        <v/>
      </c>
      <c r="E41" s="4" t="str">
        <f aca="false">IF(LEN(D41)&lt;1,"",IF(DATE($B$7,$B$9+(D41-1)*$B$5+1,1)&gt;DATE($B$8,$B$10,1),"",DATE($B$7,(D41-1)*$B$5+1,1)))</f>
        <v/>
      </c>
      <c r="F41" s="0" t="str">
        <f aca="false">IFERROR(YEAR(E41)&amp;"-"&amp;IF(MONTH(E41)&lt;10,0&amp;MONTH(E41),MONTH(E41)),"")</f>
        <v/>
      </c>
      <c r="G41" s="0" t="str">
        <f aca="false">IFERROR(YEAR(E41)&amp;"-"&amp;IF(MONTH(E41)+$B$5-1&lt;10,0&amp;MONTH(E41)+$B$5-1,MONTH(E41)+$B$5-1),"")</f>
        <v/>
      </c>
      <c r="H41" s="2" t="str">
        <f aca="false">IF(AND(LEN(F41)&lt;1,LEN(F40)&gt;0),"python sleeper.py",IF(LEN(F41)&gt;0,"scrapy crawl "&amp;$B$2&amp;" -a begin="&amp;F41&amp;" -a end="&amp;G41&amp;" -o dataout/"&amp;$B$2&amp;YEAR(E41)&amp;"Q"&amp;MOD(D41-1,4)+1&amp;".json -t json",""))</f>
        <v>python sleeper.py</v>
      </c>
    </row>
    <row r="42" customFormat="false" ht="13.8" hidden="false" customHeight="false" outlineLevel="0" collapsed="false">
      <c r="D42" s="0" t="n">
        <f aca="false">IF(OR(LEN(D40)&lt;1,D40&gt;=$B$10),"",D40+1)</f>
        <v>21</v>
      </c>
      <c r="E42" s="4" t="n">
        <f aca="false">IF(LEN(D42)&lt;1,"",IF(DATE($B$7,$B$9+(D42-1)*$B$5+1,1)&gt;DATE($B$8,$B$10,1),"",DATE($B$7,(D42-1)*$B$5+1,1)))</f>
        <v>42005</v>
      </c>
      <c r="F42" s="0" t="str">
        <f aca="false">IFERROR(YEAR(E42)&amp;"-"&amp;IF(MONTH(E42)&lt;10,0&amp;MONTH(E42),MONTH(E42)),"")</f>
        <v>2015-01</v>
      </c>
      <c r="G42" s="0" t="str">
        <f aca="false">IFERROR(YEAR(E42)&amp;"-"&amp;IF(MONTH(E42)+$B$5-1&lt;10,0&amp;MONTH(E42)+$B$5-1,MONTH(E42)+$B$5-1),"")</f>
        <v>2015-03</v>
      </c>
      <c r="H42" s="2" t="str">
        <f aca="false">IF(AND(LEN(F42)&lt;1,LEN(F41)&gt;0),"python sleeper.py",IF(LEN(F42)&gt;0,"scrapy crawl "&amp;$B$2&amp;" -a begin="&amp;F42&amp;" -a end="&amp;G42&amp;" -o dataout/"&amp;$B$2&amp;YEAR(E42)&amp;"Q"&amp;MOD(D42-1,4)+1&amp;".json -t json",""))</f>
        <v>scrapy crawl wiredauto -a begin=2015-01 -a end=2015-03 -o dataout/wiredauto2015Q1.json -t json</v>
      </c>
    </row>
    <row r="43" customFormat="false" ht="13.8" hidden="false" customHeight="false" outlineLevel="0" collapsed="false">
      <c r="D43" s="0" t="str">
        <f aca="false">IF(OR(LEN(D41)&lt;1,D41&gt;=$B$10),"",D41+1)</f>
        <v/>
      </c>
      <c r="E43" s="4" t="str">
        <f aca="false">IF(LEN(D43)&lt;1,"",IF(DATE($B$7,$B$9+(D43-1)*$B$5+1,1)&gt;DATE($B$8,$B$10,1),"",DATE($B$7,(D43-1)*$B$5+1,1)))</f>
        <v/>
      </c>
      <c r="F43" s="0" t="str">
        <f aca="false">IFERROR(YEAR(E43)&amp;"-"&amp;IF(MONTH(E43)&lt;10,0&amp;MONTH(E43),MONTH(E43)),"")</f>
        <v/>
      </c>
      <c r="G43" s="0" t="str">
        <f aca="false">IFERROR(YEAR(E43)&amp;"-"&amp;IF(MONTH(E43)+$B$5-1&lt;10,0&amp;MONTH(E43)+$B$5-1,MONTH(E43)+$B$5-1),"")</f>
        <v/>
      </c>
      <c r="H43" s="2" t="str">
        <f aca="false">IF(AND(LEN(F43)&lt;1,LEN(F42)&gt;0),"python sleeper.py",IF(LEN(F43)&gt;0,"scrapy crawl "&amp;$B$2&amp;" -a begin="&amp;F43&amp;" -a end="&amp;G43&amp;" -o dataout/"&amp;$B$2&amp;YEAR(E43)&amp;"Q"&amp;MOD(D43-1,4)+1&amp;".json -t json",""))</f>
        <v>python sleeper.py</v>
      </c>
    </row>
    <row r="44" customFormat="false" ht="13.8" hidden="false" customHeight="false" outlineLevel="0" collapsed="false">
      <c r="D44" s="0" t="n">
        <f aca="false">IF(OR(LEN(D42)&lt;1,D42&gt;=$B$10),"",D42+1)</f>
        <v>22</v>
      </c>
      <c r="E44" s="4" t="n">
        <f aca="false">IF(LEN(D44)&lt;1,"",IF(DATE($B$7,$B$9+(D44-1)*$B$5+1,1)&gt;DATE($B$8,$B$10,1),"",DATE($B$7,(D44-1)*$B$5+1,1)))</f>
        <v>42095</v>
      </c>
      <c r="F44" s="0" t="str">
        <f aca="false">IFERROR(YEAR(E44)&amp;"-"&amp;IF(MONTH(E44)&lt;10,0&amp;MONTH(E44),MONTH(E44)),"")</f>
        <v>2015-04</v>
      </c>
      <c r="G44" s="0" t="str">
        <f aca="false">IFERROR(YEAR(E44)&amp;"-"&amp;IF(MONTH(E44)+$B$5-1&lt;10,0&amp;MONTH(E44)+$B$5-1,MONTH(E44)+$B$5-1),"")</f>
        <v>2015-06</v>
      </c>
      <c r="H44" s="2" t="str">
        <f aca="false">IF(AND(LEN(F44)&lt;1,LEN(F43)&gt;0),"python sleeper.py",IF(LEN(F44)&gt;0,"scrapy crawl "&amp;$B$2&amp;" -a begin="&amp;F44&amp;" -a end="&amp;G44&amp;" -o dataout/"&amp;$B$2&amp;YEAR(E44)&amp;"Q"&amp;MOD(D44-1,4)+1&amp;".json -t json",""))</f>
        <v>scrapy crawl wiredauto -a begin=2015-04 -a end=2015-06 -o dataout/wiredauto2015Q2.json -t json</v>
      </c>
    </row>
    <row r="45" customFormat="false" ht="13.8" hidden="false" customHeight="false" outlineLevel="0" collapsed="false">
      <c r="D45" s="0" t="str">
        <f aca="false">IF(OR(LEN(D43)&lt;1,D43&gt;=$B$10),"",D43+1)</f>
        <v/>
      </c>
      <c r="E45" s="4" t="str">
        <f aca="false">IF(LEN(D45)&lt;1,"",IF(DATE($B$7,$B$9+(D45-1)*$B$5+1,1)&gt;DATE($B$8,$B$10,1),"",DATE($B$7,(D45-1)*$B$5+1,1)))</f>
        <v/>
      </c>
      <c r="F45" s="0" t="str">
        <f aca="false">IFERROR(YEAR(E45)&amp;"-"&amp;IF(MONTH(E45)&lt;10,0&amp;MONTH(E45),MONTH(E45)),"")</f>
        <v/>
      </c>
      <c r="G45" s="0" t="str">
        <f aca="false">IFERROR(YEAR(E45)&amp;"-"&amp;IF(MONTH(E45)+$B$5-1&lt;10,0&amp;MONTH(E45)+$B$5-1,MONTH(E45)+$B$5-1),"")</f>
        <v/>
      </c>
      <c r="H45" s="2" t="str">
        <f aca="false">IF(AND(LEN(F45)&lt;1,LEN(F44)&gt;0),"python sleeper.py",IF(LEN(F45)&gt;0,"scrapy crawl "&amp;$B$2&amp;" -a begin="&amp;F45&amp;" -a end="&amp;G45&amp;" -o dataout/"&amp;$B$2&amp;YEAR(E45)&amp;"Q"&amp;MOD(D45-1,4)+1&amp;".json -t json",""))</f>
        <v>python sleeper.py</v>
      </c>
    </row>
    <row r="46" customFormat="false" ht="13.8" hidden="false" customHeight="false" outlineLevel="0" collapsed="false">
      <c r="D46" s="0" t="n">
        <f aca="false">IF(OR(LEN(D44)&lt;1,D44&gt;=$B$10),"",D44+1)</f>
        <v>23</v>
      </c>
      <c r="E46" s="4" t="n">
        <f aca="false">IF(LEN(D46)&lt;1,"",IF(DATE($B$7,$B$9+(D46-1)*$B$5+1,1)&gt;DATE($B$8,$B$10,1),"",DATE($B$7,(D46-1)*$B$5+1,1)))</f>
        <v>42186</v>
      </c>
      <c r="F46" s="0" t="str">
        <f aca="false">IFERROR(YEAR(E46)&amp;"-"&amp;IF(MONTH(E46)&lt;10,0&amp;MONTH(E46),MONTH(E46)),"")</f>
        <v>2015-07</v>
      </c>
      <c r="G46" s="0" t="str">
        <f aca="false">IFERROR(YEAR(E46)&amp;"-"&amp;IF(MONTH(E46)+$B$5-1&lt;10,0&amp;MONTH(E46)+$B$5-1,MONTH(E46)+$B$5-1),"")</f>
        <v>2015-09</v>
      </c>
      <c r="H46" s="2" t="str">
        <f aca="false">IF(AND(LEN(F46)&lt;1,LEN(F45)&gt;0),"python sleeper.py",IF(LEN(F46)&gt;0,"scrapy crawl "&amp;$B$2&amp;" -a begin="&amp;F46&amp;" -a end="&amp;G46&amp;" -o dataout/"&amp;$B$2&amp;YEAR(E46)&amp;"Q"&amp;MOD(D46-1,4)+1&amp;".json -t json",""))</f>
        <v>scrapy crawl wiredauto -a begin=2015-07 -a end=2015-09 -o dataout/wiredauto2015Q3.json -t json</v>
      </c>
    </row>
    <row r="47" customFormat="false" ht="13.8" hidden="false" customHeight="false" outlineLevel="0" collapsed="false">
      <c r="D47" s="0" t="str">
        <f aca="false">IF(OR(LEN(D45)&lt;1,D45&gt;=$B$10),"",D45+1)</f>
        <v/>
      </c>
      <c r="E47" s="4" t="str">
        <f aca="false">IF(LEN(D47)&lt;1,"",IF(DATE($B$7,$B$9+(D47-1)*$B$5+1,1)&gt;DATE($B$8,$B$10,1),"",DATE($B$7,(D47-1)*$B$5+1,1)))</f>
        <v/>
      </c>
      <c r="F47" s="0" t="str">
        <f aca="false">IFERROR(YEAR(E47)&amp;"-"&amp;IF(MONTH(E47)&lt;10,0&amp;MONTH(E47),MONTH(E47)),"")</f>
        <v/>
      </c>
      <c r="G47" s="0" t="str">
        <f aca="false">IFERROR(YEAR(E47)&amp;"-"&amp;IF(MONTH(E47)+$B$5-1&lt;10,0&amp;MONTH(E47)+$B$5-1,MONTH(E47)+$B$5-1),"")</f>
        <v/>
      </c>
      <c r="H47" s="2" t="str">
        <f aca="false">IF(AND(LEN(F47)&lt;1,LEN(F46)&gt;0),"python sleeper.py",IF(LEN(F47)&gt;0,"scrapy crawl "&amp;$B$2&amp;" -a begin="&amp;F47&amp;" -a end="&amp;G47&amp;" -o dataout/"&amp;$B$2&amp;YEAR(E47)&amp;"Q"&amp;MOD(D47-1,4)+1&amp;".json -t json",""))</f>
        <v>python sleeper.py</v>
      </c>
    </row>
    <row r="48" customFormat="false" ht="13.8" hidden="false" customHeight="false" outlineLevel="0" collapsed="false">
      <c r="D48" s="0" t="n">
        <f aca="false">IF(OR(LEN(D46)&lt;1,D46&gt;=$B$10),"",D46+1)</f>
        <v>24</v>
      </c>
      <c r="E48" s="4" t="n">
        <f aca="false">IF(LEN(D48)&lt;1,"",IF(DATE($B$7,$B$9+(D48-1)*$B$5+1,1)&gt;DATE($B$8,$B$10,1),"",DATE($B$7,(D48-1)*$B$5+1,1)))</f>
        <v>42278</v>
      </c>
      <c r="F48" s="0" t="str">
        <f aca="false">IFERROR(YEAR(E48)&amp;"-"&amp;IF(MONTH(E48)&lt;10,0&amp;MONTH(E48),MONTH(E48)),"")</f>
        <v>2015-10</v>
      </c>
      <c r="G48" s="0" t="str">
        <f aca="false">IFERROR(YEAR(E48)&amp;"-"&amp;IF(MONTH(E48)+$B$5-1&lt;10,0&amp;MONTH(E48)+$B$5-1,MONTH(E48)+$B$5-1),"")</f>
        <v>2015-12</v>
      </c>
      <c r="H48" s="2" t="str">
        <f aca="false">IF(AND(LEN(F48)&lt;1,LEN(F47)&gt;0),"python sleeper.py",IF(LEN(F48)&gt;0,"scrapy crawl "&amp;$B$2&amp;" -a begin="&amp;F48&amp;" -a end="&amp;G48&amp;" -o dataout/"&amp;$B$2&amp;YEAR(E48)&amp;"Q"&amp;MOD(D48-1,4)+1&amp;".json -t json",""))</f>
        <v>scrapy crawl wiredauto -a begin=2015-10 -a end=2015-12 -o dataout/wiredauto2015Q4.json -t json</v>
      </c>
    </row>
    <row r="49" customFormat="false" ht="13.8" hidden="false" customHeight="false" outlineLevel="0" collapsed="false">
      <c r="D49" s="0" t="str">
        <f aca="false">IF(OR(LEN(D47)&lt;1,D47&gt;=$B$10),"",D47+1)</f>
        <v/>
      </c>
      <c r="E49" s="4" t="str">
        <f aca="false">IF(LEN(D49)&lt;1,"",IF(DATE($B$7,$B$9+(D49-1)*$B$5+1,1)&gt;DATE($B$8,$B$10,1),"",DATE($B$7,(D49-1)*$B$5+1,1)))</f>
        <v/>
      </c>
      <c r="F49" s="0" t="str">
        <f aca="false">IFERROR(YEAR(E49)&amp;"-"&amp;IF(MONTH(E49)&lt;10,0&amp;MONTH(E49),MONTH(E49)),"")</f>
        <v/>
      </c>
      <c r="G49" s="0" t="str">
        <f aca="false">IFERROR(YEAR(E49)&amp;"-"&amp;IF(MONTH(E49)+$B$5-1&lt;10,0&amp;MONTH(E49)+$B$5-1,MONTH(E49)+$B$5-1),"")</f>
        <v/>
      </c>
      <c r="H49" s="2" t="str">
        <f aca="false">IF(AND(LEN(F49)&lt;1,LEN(F48)&gt;0),"python sleeper.py",IF(LEN(F49)&gt;0,"scrapy crawl "&amp;$B$2&amp;" -a begin="&amp;F49&amp;" -a end="&amp;G49&amp;" -o dataout/"&amp;$B$2&amp;YEAR(E49)&amp;"Q"&amp;MOD(D49-1,4)+1&amp;".json -t json",""))</f>
        <v>python sleeper.py</v>
      </c>
    </row>
    <row r="50" customFormat="false" ht="13.8" hidden="false" customHeight="false" outlineLevel="0" collapsed="false">
      <c r="D50" s="0" t="n">
        <f aca="false">IF(OR(LEN(D48)&lt;1,D48&gt;=$B$10),"",D48+1)</f>
        <v>25</v>
      </c>
      <c r="E50" s="4" t="n">
        <f aca="false">IF(LEN(D50)&lt;1,"",IF(DATE($B$7,$B$9+(D50-1)*$B$5+1,1)&gt;DATE($B$8,$B$10,1),"",DATE($B$7,(D50-1)*$B$5+1,1)))</f>
        <v>42370</v>
      </c>
      <c r="F50" s="0" t="str">
        <f aca="false">IFERROR(YEAR(E50)&amp;"-"&amp;IF(MONTH(E50)&lt;10,0&amp;MONTH(E50),MONTH(E50)),"")</f>
        <v>2016-01</v>
      </c>
      <c r="G50" s="0" t="str">
        <f aca="false">IFERROR(YEAR(E50)&amp;"-"&amp;IF(MONTH(E50)+$B$5-1&lt;10,0&amp;MONTH(E50)+$B$5-1,MONTH(E50)+$B$5-1),"")</f>
        <v>2016-03</v>
      </c>
      <c r="H50" s="2" t="str">
        <f aca="false">IF(AND(LEN(F50)&lt;1,LEN(F49)&gt;0),"python sleeper.py",IF(LEN(F50)&gt;0,"scrapy crawl "&amp;$B$2&amp;" -a begin="&amp;F50&amp;" -a end="&amp;G50&amp;" -o dataout/"&amp;$B$2&amp;YEAR(E50)&amp;"Q"&amp;MOD(D50-1,4)+1&amp;".json -t json",""))</f>
        <v>scrapy crawl wiredauto -a begin=2016-01 -a end=2016-03 -o dataout/wiredauto2016Q1.json -t json</v>
      </c>
    </row>
    <row r="51" customFormat="false" ht="13.8" hidden="false" customHeight="false" outlineLevel="0" collapsed="false">
      <c r="D51" s="0" t="str">
        <f aca="false">IF(OR(LEN(D49)&lt;1,D49&gt;=$B$10),"",D49+1)</f>
        <v/>
      </c>
      <c r="E51" s="4" t="str">
        <f aca="false">IF(LEN(D51)&lt;1,"",IF(DATE($B$7,$B$9+(D51-1)*$B$5+1,1)&gt;DATE($B$8,$B$10,1),"",DATE($B$7,(D51-1)*$B$5+1,1)))</f>
        <v/>
      </c>
      <c r="F51" s="0" t="str">
        <f aca="false">IFERROR(YEAR(E51)&amp;"-"&amp;IF(MONTH(E51)&lt;10,0&amp;MONTH(E51),MONTH(E51)),"")</f>
        <v/>
      </c>
      <c r="G51" s="0" t="str">
        <f aca="false">IFERROR(YEAR(E51)&amp;"-"&amp;IF(MONTH(E51)+$B$5-1&lt;10,0&amp;MONTH(E51)+$B$5-1,MONTH(E51)+$B$5-1),"")</f>
        <v/>
      </c>
      <c r="H51" s="2" t="str">
        <f aca="false">IF(AND(LEN(F51)&lt;1,LEN(F50)&gt;0),"python sleeper.py",IF(LEN(F51)&gt;0,"scrapy crawl "&amp;$B$2&amp;" -a begin="&amp;F51&amp;" -a end="&amp;G51&amp;" -o dataout/"&amp;$B$2&amp;YEAR(E51)&amp;"Q"&amp;MOD(D51-1,4)+1&amp;".json -t json",""))</f>
        <v>python sleeper.py</v>
      </c>
    </row>
    <row r="52" customFormat="false" ht="13.8" hidden="false" customHeight="false" outlineLevel="0" collapsed="false">
      <c r="D52" s="0" t="n">
        <f aca="false">IF(OR(LEN(D50)&lt;1,D50&gt;=$B$10),"",D50+1)</f>
        <v>26</v>
      </c>
      <c r="E52" s="4" t="n">
        <f aca="false">IF(LEN(D52)&lt;1,"",IF(DATE($B$7,$B$9+(D52-1)*$B$5+1,1)&gt;DATE($B$8,$B$10,1),"",DATE($B$7,(D52-1)*$B$5+1,1)))</f>
        <v>42461</v>
      </c>
      <c r="F52" s="0" t="str">
        <f aca="false">IFERROR(YEAR(E52)&amp;"-"&amp;IF(MONTH(E52)&lt;10,0&amp;MONTH(E52),MONTH(E52)),"")</f>
        <v>2016-04</v>
      </c>
      <c r="G52" s="0" t="str">
        <f aca="false">IFERROR(YEAR(E52)&amp;"-"&amp;IF(MONTH(E52)+$B$5-1&lt;10,0&amp;MONTH(E52)+$B$5-1,MONTH(E52)+$B$5-1),"")</f>
        <v>2016-06</v>
      </c>
      <c r="H52" s="2" t="str">
        <f aca="false">IF(AND(LEN(F52)&lt;1,LEN(F51)&gt;0),"python sleeper.py",IF(LEN(F52)&gt;0,"scrapy crawl "&amp;$B$2&amp;" -a begin="&amp;F52&amp;" -a end="&amp;G52&amp;" -o dataout/"&amp;$B$2&amp;YEAR(E52)&amp;"Q"&amp;MOD(D52-1,4)+1&amp;".json -t json",""))</f>
        <v>scrapy crawl wiredauto -a begin=2016-04 -a end=2016-06 -o dataout/wiredauto2016Q2.json -t json</v>
      </c>
    </row>
    <row r="53" customFormat="false" ht="13.8" hidden="false" customHeight="false" outlineLevel="0" collapsed="false">
      <c r="D53" s="0" t="str">
        <f aca="false">IF(OR(LEN(D51)&lt;1,D51&gt;=$B$10),"",D51+1)</f>
        <v/>
      </c>
      <c r="E53" s="4" t="str">
        <f aca="false">IF(LEN(D53)&lt;1,"",IF(DATE($B$7,$B$9+(D53-1)*$B$5+1,1)&gt;DATE($B$8,$B$10,1),"",DATE($B$7,(D53-1)*$B$5+1,1)))</f>
        <v/>
      </c>
      <c r="F53" s="0" t="str">
        <f aca="false">IFERROR(YEAR(E53)&amp;"-"&amp;IF(MONTH(E53)&lt;10,0&amp;MONTH(E53),MONTH(E53)),"")</f>
        <v/>
      </c>
      <c r="G53" s="0" t="str">
        <f aca="false">IFERROR(YEAR(E53)&amp;"-"&amp;IF(MONTH(E53)+$B$5-1&lt;10,0&amp;MONTH(E53)+$B$5-1,MONTH(E53)+$B$5-1),"")</f>
        <v/>
      </c>
      <c r="H53" s="2" t="str">
        <f aca="false">IF(AND(LEN(F53)&lt;1,LEN(F52)&gt;0),"python sleeper.py",IF(LEN(F53)&gt;0,"scrapy crawl "&amp;$B$2&amp;" -a begin="&amp;F53&amp;" -a end="&amp;G53&amp;" -o dataout/"&amp;$B$2&amp;YEAR(E53)&amp;"Q"&amp;MOD(D53-1,4)+1&amp;".json -t json",""))</f>
        <v>python sleeper.py</v>
      </c>
    </row>
    <row r="54" customFormat="false" ht="13.8" hidden="false" customHeight="false" outlineLevel="0" collapsed="false">
      <c r="D54" s="0" t="n">
        <f aca="false">IF(OR(LEN(D52)&lt;1,D52&gt;=$B$10),"",D52+1)</f>
        <v>27</v>
      </c>
      <c r="E54" s="4" t="n">
        <f aca="false">IF(LEN(D54)&lt;1,"",IF(DATE($B$7,$B$9+(D54-1)*$B$5+1,1)&gt;DATE($B$8,$B$10,1),"",DATE($B$7,(D54-1)*$B$5+1,1)))</f>
        <v>42552</v>
      </c>
      <c r="F54" s="0" t="str">
        <f aca="false">IFERROR(YEAR(E54)&amp;"-"&amp;IF(MONTH(E54)&lt;10,0&amp;MONTH(E54),MONTH(E54)),"")</f>
        <v>2016-07</v>
      </c>
      <c r="G54" s="0" t="str">
        <f aca="false">IFERROR(YEAR(E54)&amp;"-"&amp;IF(MONTH(E54)+$B$5-1&lt;10,0&amp;MONTH(E54)+$B$5-1,MONTH(E54)+$B$5-1),"")</f>
        <v>2016-09</v>
      </c>
      <c r="H54" s="2" t="str">
        <f aca="false">IF(AND(LEN(F54)&lt;1,LEN(F53)&gt;0),"python sleeper.py",IF(LEN(F54)&gt;0,"scrapy crawl "&amp;$B$2&amp;" -a begin="&amp;F54&amp;" -a end="&amp;G54&amp;" -o dataout/"&amp;$B$2&amp;YEAR(E54)&amp;"Q"&amp;MOD(D54-1,4)+1&amp;".json -t json",""))</f>
        <v>scrapy crawl wiredauto -a begin=2016-07 -a end=2016-09 -o dataout/wiredauto2016Q3.json -t json</v>
      </c>
    </row>
    <row r="55" customFormat="false" ht="13.8" hidden="false" customHeight="false" outlineLevel="0" collapsed="false">
      <c r="D55" s="0" t="str">
        <f aca="false">IF(OR(LEN(D53)&lt;1,D53&gt;=$B$10),"",D53+1)</f>
        <v/>
      </c>
      <c r="E55" s="4" t="str">
        <f aca="false">IF(LEN(D55)&lt;1,"",IF(DATE($B$7,$B$9+(D55-1)*$B$5+1,1)&gt;DATE($B$8,$B$10,1),"",DATE($B$7,(D55-1)*$B$5+1,1)))</f>
        <v/>
      </c>
      <c r="F55" s="0" t="str">
        <f aca="false">IFERROR(YEAR(E55)&amp;"-"&amp;IF(MONTH(E55)&lt;10,0&amp;MONTH(E55),MONTH(E55)),"")</f>
        <v/>
      </c>
      <c r="G55" s="0" t="str">
        <f aca="false">IFERROR(YEAR(E55)&amp;"-"&amp;IF(MONTH(E55)+$B$5-1&lt;10,0&amp;MONTH(E55)+$B$5-1,MONTH(E55)+$B$5-1),"")</f>
        <v/>
      </c>
      <c r="H55" s="2" t="str">
        <f aca="false">IF(AND(LEN(F55)&lt;1,LEN(F54)&gt;0),"python sleeper.py",IF(LEN(F55)&gt;0,"scrapy crawl "&amp;$B$2&amp;" -a begin="&amp;F55&amp;" -a end="&amp;G55&amp;" -o dataout/"&amp;$B$2&amp;YEAR(E55)&amp;"Q"&amp;MOD(D55-1,4)+1&amp;".json -t json",""))</f>
        <v>python sleeper.py</v>
      </c>
    </row>
    <row r="56" customFormat="false" ht="13.8" hidden="false" customHeight="false" outlineLevel="0" collapsed="false">
      <c r="D56" s="0" t="n">
        <f aca="false">IF(OR(LEN(D54)&lt;1,D54&gt;=$B$10),"",D54+1)</f>
        <v>28</v>
      </c>
      <c r="E56" s="4" t="n">
        <f aca="false">IF(LEN(D56)&lt;1,"",IF(DATE($B$7,$B$9+(D56-1)*$B$5+1,1)&gt;DATE($B$8,$B$10,1),"",DATE($B$7,(D56-1)*$B$5+1,1)))</f>
        <v>42644</v>
      </c>
      <c r="F56" s="0" t="str">
        <f aca="false">IFERROR(YEAR(E56)&amp;"-"&amp;IF(MONTH(E56)&lt;10,0&amp;MONTH(E56),MONTH(E56)),"")</f>
        <v>2016-10</v>
      </c>
      <c r="G56" s="0" t="str">
        <f aca="false">IFERROR(YEAR(E56)&amp;"-"&amp;IF(MONTH(E56)+$B$5-1&lt;10,0&amp;MONTH(E56)+$B$5-1,MONTH(E56)+$B$5-1),"")</f>
        <v>2016-12</v>
      </c>
      <c r="H56" s="2" t="str">
        <f aca="false">IF(AND(LEN(F56)&lt;1,LEN(F55)&gt;0),"python sleeper.py",IF(LEN(F56)&gt;0,"scrapy crawl "&amp;$B$2&amp;" -a begin="&amp;F56&amp;" -a end="&amp;G56&amp;" -o dataout/"&amp;$B$2&amp;YEAR(E56)&amp;"Q"&amp;MOD(D56-1,4)+1&amp;".json -t json",""))</f>
        <v>scrapy crawl wiredauto -a begin=2016-10 -a end=2016-12 -o dataout/wiredauto2016Q4.json -t json</v>
      </c>
    </row>
    <row r="57" customFormat="false" ht="13.8" hidden="false" customHeight="false" outlineLevel="0" collapsed="false">
      <c r="D57" s="0" t="str">
        <f aca="false">IF(OR(LEN(D55)&lt;1,D55&gt;=$B$10),"",D55+1)</f>
        <v/>
      </c>
      <c r="E57" s="4" t="str">
        <f aca="false">IF(LEN(D57)&lt;1,"",IF(DATE($B$7,$B$9+(D57-1)*$B$5+1,1)&gt;DATE($B$8,$B$10,1),"",DATE($B$7,(D57-1)*$B$5+1,1)))</f>
        <v/>
      </c>
      <c r="F57" s="0" t="str">
        <f aca="false">IFERROR(YEAR(E57)&amp;"-"&amp;IF(MONTH(E57)&lt;10,0&amp;MONTH(E57),MONTH(E57)),"")</f>
        <v/>
      </c>
      <c r="G57" s="0" t="str">
        <f aca="false">IFERROR(YEAR(E57)&amp;"-"&amp;IF(MONTH(E57)+$B$5-1&lt;10,0&amp;MONTH(E57)+$B$5-1,MONTH(E57)+$B$5-1),"")</f>
        <v/>
      </c>
      <c r="H57" s="2" t="str">
        <f aca="false">IF(AND(LEN(F57)&lt;1,LEN(F56)&gt;0),"python sleeper.py",IF(LEN(F57)&gt;0,"scrapy crawl "&amp;$B$2&amp;" -a begin="&amp;F57&amp;" -a end="&amp;G57&amp;" -o dataout/"&amp;$B$2&amp;YEAR(E57)&amp;"Q"&amp;MOD(D57-1,4)+1&amp;".json -t json",""))</f>
        <v>python sleeper.py</v>
      </c>
    </row>
    <row r="58" customFormat="false" ht="13.8" hidden="false" customHeight="false" outlineLevel="0" collapsed="false">
      <c r="D58" s="0" t="n">
        <f aca="false">IF(OR(LEN(D56)&lt;1,D56&gt;=$B$10),"",D56+1)</f>
        <v>29</v>
      </c>
      <c r="E58" s="4" t="str">
        <f aca="false">IF(LEN(D58)&lt;1,"",IF(DATE($B$7,$B$9+(D58-1)*$B$5+1,1)&gt;DATE($B$8,$B$10,1),"",DATE($B$7,(D58-1)*$B$5+1,1)))</f>
        <v/>
      </c>
      <c r="F58" s="0" t="str">
        <f aca="false">IFERROR(YEAR(E58)&amp;"-"&amp;IF(MONTH(E58)&lt;10,0&amp;MONTH(E58),MONTH(E58)),"")</f>
        <v/>
      </c>
      <c r="G58" s="0" t="str">
        <f aca="false">IFERROR(YEAR(E58)&amp;"-"&amp;IF(MONTH(E58)+$B$5-1&lt;10,0&amp;MONTH(E58)+$B$5-1,MONTH(E58)+$B$5-1),"")</f>
        <v/>
      </c>
      <c r="H58" s="2" t="str">
        <f aca="false">IF(AND(LEN(F58)&lt;1,LEN(F57)&gt;0),"python sleeper.py",IF(LEN(F58)&gt;0,"scrapy crawl "&amp;$B$2&amp;" -a begin="&amp;F58&amp;" -a end="&amp;G58&amp;" -o dataout/"&amp;$B$2&amp;YEAR(E58)&amp;"Q"&amp;MOD(D58-1,4)+1&amp;".json -t json",""))</f>
        <v/>
      </c>
    </row>
    <row r="59" customFormat="false" ht="13.8" hidden="false" customHeight="false" outlineLevel="0" collapsed="false">
      <c r="D59" s="0" t="str">
        <f aca="false">IF(OR(LEN(D57)&lt;1,D57&gt;=$B$10),"",D57+1)</f>
        <v/>
      </c>
      <c r="E59" s="4" t="str">
        <f aca="false">IF(LEN(D59)&lt;1,"",IF(DATE($B$7,$B$9+(D59-1)*$B$5+1,1)&gt;DATE($B$8,$B$10,1),"",DATE($B$7,(D59-1)*$B$5+1,1)))</f>
        <v/>
      </c>
      <c r="F59" s="0" t="str">
        <f aca="false">IFERROR(YEAR(E59)&amp;"-"&amp;IF(MONTH(E59)&lt;10,0&amp;MONTH(E59),MONTH(E59)),"")</f>
        <v/>
      </c>
      <c r="G59" s="0" t="str">
        <f aca="false">IFERROR(YEAR(E59)&amp;"-"&amp;IF(MONTH(E59)+$B$5-1&lt;10,0&amp;MONTH(E59)+$B$5-1,MONTH(E59)+$B$5-1),"")</f>
        <v/>
      </c>
      <c r="H59" s="2" t="str">
        <f aca="false">IF(AND(LEN(F59)&lt;1,LEN(F58)&gt;0),"python sleeper.py",IF(LEN(F59)&gt;0,"scrapy crawl "&amp;$B$2&amp;" -a begin="&amp;F59&amp;" -a end="&amp;G59&amp;" -o dataout/"&amp;$B$2&amp;YEAR(E59)&amp;"Q"&amp;MOD(D59-1,4)+1&amp;".json -t json",""))</f>
        <v/>
      </c>
    </row>
    <row r="60" customFormat="false" ht="13.8" hidden="false" customHeight="false" outlineLevel="0" collapsed="false">
      <c r="D60" s="0" t="n">
        <f aca="false">IF(OR(LEN(D58)&lt;1,D58&gt;=$B$10),"",D58+1)</f>
        <v>30</v>
      </c>
      <c r="E60" s="4" t="str">
        <f aca="false">IF(LEN(D60)&lt;1,"",IF(DATE($B$7,$B$9+(D60-1)*$B$5+1,1)&gt;DATE($B$8,$B$10,1),"",DATE($B$7,(D60-1)*$B$5+1,1)))</f>
        <v/>
      </c>
      <c r="F60" s="0" t="str">
        <f aca="false">IFERROR(YEAR(E60)&amp;"-"&amp;IF(MONTH(E60)&lt;10,0&amp;MONTH(E60),MONTH(E60)),"")</f>
        <v/>
      </c>
      <c r="G60" s="0" t="str">
        <f aca="false">IFERROR(YEAR(E60)&amp;"-"&amp;IF(MONTH(E60)+$B$5-1&lt;10,0&amp;MONTH(E60)+$B$5-1,MONTH(E60)+$B$5-1),"")</f>
        <v/>
      </c>
      <c r="H60" s="2" t="str">
        <f aca="false">IF(AND(LEN(F60)&lt;1,LEN(F59)&gt;0),"python sleeper.py",IF(LEN(F60)&gt;0,"scrapy crawl "&amp;$B$2&amp;" -a begin="&amp;F60&amp;" -a end="&amp;G60&amp;" -o dataout/"&amp;$B$2&amp;YEAR(E60)&amp;"Q"&amp;MOD(D60-1,4)+1&amp;".json -t json",""))</f>
        <v/>
      </c>
    </row>
    <row r="61" customFormat="false" ht="13.8" hidden="false" customHeight="false" outlineLevel="0" collapsed="false">
      <c r="D61" s="0" t="str">
        <f aca="false">IF(OR(LEN(D59)&lt;1,D59&gt;=$B$10),"",D59+1)</f>
        <v/>
      </c>
      <c r="E61" s="4" t="str">
        <f aca="false">IF(LEN(D61)&lt;1,"",IF(DATE($B$7,$B$9+(D61-1)*$B$5+1,1)&gt;DATE($B$8,$B$10,1),"",DATE($B$7,(D61-1)*$B$5+1,1)))</f>
        <v/>
      </c>
      <c r="F61" s="0" t="str">
        <f aca="false">IFERROR(YEAR(E61)&amp;"-"&amp;IF(MONTH(E61)&lt;10,0&amp;MONTH(E61),MONTH(E61)),"")</f>
        <v/>
      </c>
      <c r="G61" s="0" t="str">
        <f aca="false">IFERROR(YEAR(E61)&amp;"-"&amp;IF(MONTH(E61)+$B$5-1&lt;10,0&amp;MONTH(E61)+$B$5-1,MONTH(E61)+$B$5-1),"")</f>
        <v/>
      </c>
      <c r="H61" s="2" t="str">
        <f aca="false">IF(AND(LEN(F61)&lt;1,LEN(F60)&gt;0),"python sleeper.py",IF(LEN(F61)&gt;0,"scrapy crawl "&amp;$B$2&amp;" -a begin="&amp;F61&amp;" -a end="&amp;G61&amp;" -o dataout/"&amp;$B$2&amp;YEAR(E61)&amp;"Q"&amp;MOD(D61-1,4)+1&amp;".json -t json",""))</f>
        <v/>
      </c>
    </row>
    <row r="62" customFormat="false" ht="13.8" hidden="false" customHeight="false" outlineLevel="0" collapsed="false">
      <c r="D62" s="0" t="n">
        <f aca="false">IF(OR(LEN(D60)&lt;1,D60&gt;=$B$10),"",D60+1)</f>
        <v>31</v>
      </c>
      <c r="E62" s="4" t="str">
        <f aca="false">IF(LEN(D62)&lt;1,"",IF(DATE($B$7,$B$9+(D62-1)*$B$5+1,1)&gt;DATE($B$8,$B$10,1),"",DATE($B$7,(D62-1)*$B$5+1,1)))</f>
        <v/>
      </c>
      <c r="F62" s="0" t="str">
        <f aca="false">IFERROR(YEAR(E62)&amp;"-"&amp;IF(MONTH(E62)&lt;10,0&amp;MONTH(E62),MONTH(E62)),"")</f>
        <v/>
      </c>
      <c r="G62" s="0" t="str">
        <f aca="false">IFERROR(YEAR(E62)&amp;"-"&amp;IF(MONTH(E62)+$B$5-1&lt;10,0&amp;MONTH(E62)+$B$5-1,MONTH(E62)+$B$5-1),"")</f>
        <v/>
      </c>
      <c r="H62" s="2" t="str">
        <f aca="false">IF(AND(LEN(F62)&lt;1,LEN(F61)&gt;0),"python sleeper.py",IF(LEN(F62)&gt;0,"scrapy crawl "&amp;$B$2&amp;" -a begin="&amp;F62&amp;" -a end="&amp;G62&amp;" -o dataout/"&amp;$B$2&amp;YEAR(E62)&amp;"Q"&amp;MOD(D62-1,4)+1&amp;".json -t json",""))</f>
        <v/>
      </c>
    </row>
    <row r="63" customFormat="false" ht="13.8" hidden="false" customHeight="false" outlineLevel="0" collapsed="false">
      <c r="D63" s="0" t="str">
        <f aca="false">IF(OR(LEN(D61)&lt;1,D61&gt;=$B$10),"",D61+1)</f>
        <v/>
      </c>
      <c r="E63" s="4" t="str">
        <f aca="false">IF(LEN(D63)&lt;1,"",IF(DATE($B$7,$B$9+(D63-1)*$B$5+1,1)&gt;DATE($B$8,$B$10,1),"",DATE($B$7,(D63-1)*$B$5+1,1)))</f>
        <v/>
      </c>
      <c r="F63" s="0" t="str">
        <f aca="false">IFERROR(YEAR(E63)&amp;"-"&amp;IF(MONTH(E63)&lt;10,0&amp;MONTH(E63),MONTH(E63)),"")</f>
        <v/>
      </c>
      <c r="G63" s="0" t="str">
        <f aca="false">IFERROR(YEAR(E63)&amp;"-"&amp;IF(MONTH(E63)+$B$5-1&lt;10,0&amp;MONTH(E63)+$B$5-1,MONTH(E63)+$B$5-1),"")</f>
        <v/>
      </c>
      <c r="H63" s="2" t="str">
        <f aca="false">IF(AND(LEN(F63)&lt;1,LEN(F62)&gt;0),"python sleeper.py",IF(LEN(F63)&gt;0,"scrapy crawl "&amp;$B$2&amp;" -a begin="&amp;F63&amp;" -a end="&amp;G63&amp;" -o dataout/"&amp;$B$2&amp;YEAR(E63)&amp;"Q"&amp;MOD(D63-1,4)+1&amp;".json -t json",""))</f>
        <v/>
      </c>
    </row>
    <row r="64" customFormat="false" ht="13.8" hidden="false" customHeight="false" outlineLevel="0" collapsed="false">
      <c r="D64" s="0" t="n">
        <f aca="false">IF(OR(LEN(D62)&lt;1,D62&gt;=$B$10),"",D62+1)</f>
        <v>32</v>
      </c>
      <c r="E64" s="4" t="str">
        <f aca="false">IF(LEN(D64)&lt;1,"",IF(DATE($B$7,$B$9+(D64-1)*$B$5+1,1)&gt;DATE($B$8,$B$10,1),"",DATE($B$7,(D64-1)*$B$5+1,1)))</f>
        <v/>
      </c>
      <c r="F64" s="0" t="str">
        <f aca="false">IFERROR(YEAR(E64)&amp;"-"&amp;IF(MONTH(E64)&lt;10,0&amp;MONTH(E64),MONTH(E64)),"")</f>
        <v/>
      </c>
      <c r="G64" s="0" t="str">
        <f aca="false">IFERROR(YEAR(E64)&amp;"-"&amp;IF(MONTH(E64)+$B$5-1&lt;10,0&amp;MONTH(E64)+$B$5-1,MONTH(E64)+$B$5-1),"")</f>
        <v/>
      </c>
      <c r="H64" s="2" t="str">
        <f aca="false">IF(AND(LEN(F64)&lt;1,LEN(F63)&gt;0),"python sleeper.py",IF(LEN(F64)&gt;0,"scrapy crawl "&amp;$B$2&amp;" -a begin="&amp;F64&amp;" -a end="&amp;G64&amp;" -o dataout/"&amp;$B$2&amp;YEAR(E64)&amp;"Q"&amp;MOD(D64-1,4)+1&amp;".json -t json",""))</f>
        <v/>
      </c>
    </row>
    <row r="65" customFormat="false" ht="13.8" hidden="false" customHeight="false" outlineLevel="0" collapsed="false">
      <c r="D65" s="0" t="str">
        <f aca="false">IF(OR(LEN(D63)&lt;1,D63&gt;=$B$10),"",D63+1)</f>
        <v/>
      </c>
      <c r="E65" s="4" t="str">
        <f aca="false">IF(LEN(D65)&lt;1,"",IF(DATE($B$7,$B$9+(D65-1)*$B$5+1,1)&gt;DATE($B$8,$B$10,1),"",DATE($B$7,(D65-1)*$B$5+1,1)))</f>
        <v/>
      </c>
      <c r="F65" s="0" t="str">
        <f aca="false">IFERROR(YEAR(E65)&amp;"-"&amp;IF(MONTH(E65)&lt;10,0&amp;MONTH(E65),MONTH(E65)),"")</f>
        <v/>
      </c>
      <c r="G65" s="0" t="str">
        <f aca="false">IFERROR(YEAR(E65)&amp;"-"&amp;IF(MONTH(E65)+$B$5-1&lt;10,0&amp;MONTH(E65)+$B$5-1,MONTH(E65)+$B$5-1),"")</f>
        <v/>
      </c>
      <c r="H65" s="2" t="str">
        <f aca="false">IF(AND(LEN(F65)&lt;1,LEN(F64)&gt;0),"python sleeper.py",IF(LEN(F65)&gt;0,"scrapy crawl "&amp;$B$2&amp;" -a begin="&amp;F65&amp;" -a end="&amp;G65&amp;" -o dataout/"&amp;$B$2&amp;YEAR(E65)&amp;"Q"&amp;MOD(D65-1,4)+1&amp;".json -t json",""))</f>
        <v/>
      </c>
    </row>
    <row r="66" customFormat="false" ht="13.8" hidden="false" customHeight="false" outlineLevel="0" collapsed="false">
      <c r="D66" s="0" t="n">
        <f aca="false">IF(OR(LEN(D64)&lt;1,D64&gt;=$B$10),"",D64+1)</f>
        <v>33</v>
      </c>
      <c r="E66" s="4" t="str">
        <f aca="false">IF(LEN(D66)&lt;1,"",IF(DATE($B$7,$B$9+(D66-1)*$B$5+1,1)&gt;DATE($B$8,$B$10,1),"",DATE($B$7,(D66-1)*$B$5+1,1)))</f>
        <v/>
      </c>
      <c r="F66" s="0" t="str">
        <f aca="false">IFERROR(YEAR(E66)&amp;"-"&amp;IF(MONTH(E66)&lt;10,0&amp;MONTH(E66),MONTH(E66)),"")</f>
        <v/>
      </c>
      <c r="G66" s="0" t="str">
        <f aca="false">IFERROR(YEAR(E66)&amp;"-"&amp;IF(MONTH(E66)+$B$5-1&lt;10,0&amp;MONTH(E66)+$B$5-1,MONTH(E66)+$B$5-1),"")</f>
        <v/>
      </c>
      <c r="H66" s="2" t="str">
        <f aca="false">IF(AND(LEN(F66)&lt;1,LEN(F65)&gt;0),"python sleeper.py",IF(LEN(F66)&gt;0,"scrapy crawl "&amp;$B$2&amp;" -a begin="&amp;F66&amp;" -a end="&amp;G66&amp;" -o dataout/"&amp;$B$2&amp;YEAR(E66)&amp;"Q"&amp;MOD(D66-1,4)+1&amp;".json -t json",""))</f>
        <v/>
      </c>
    </row>
    <row r="67" customFormat="false" ht="13.8" hidden="false" customHeight="false" outlineLevel="0" collapsed="false">
      <c r="D67" s="0" t="str">
        <f aca="false">IF(OR(LEN(D65)&lt;1,D65&gt;=$B$10),"",D65+1)</f>
        <v/>
      </c>
      <c r="E67" s="4" t="str">
        <f aca="false">IF(LEN(D67)&lt;1,"",IF(DATE($B$7,$B$9+(D67-1)*$B$5+1,1)&gt;DATE($B$8,$B$10,1),"",DATE($B$7,(D67-1)*$B$5+1,1)))</f>
        <v/>
      </c>
      <c r="F67" s="0" t="str">
        <f aca="false">IFERROR(YEAR(E67)&amp;"-"&amp;IF(MONTH(E67)&lt;10,0&amp;MONTH(E67),MONTH(E67)),"")</f>
        <v/>
      </c>
      <c r="G67" s="0" t="str">
        <f aca="false">IFERROR(YEAR(E67)&amp;"-"&amp;IF(MONTH(E67)+$B$5-1&lt;10,0&amp;MONTH(E67)+$B$5-1,MONTH(E67)+$B$5-1),"")</f>
        <v/>
      </c>
      <c r="H67" s="2" t="str">
        <f aca="false">IF(AND(LEN(F67)&lt;1,LEN(F66)&gt;0),"python sleeper.py",IF(LEN(F67)&gt;0,"scrapy crawl "&amp;$B$2&amp;" -a begin="&amp;F67&amp;" -a end="&amp;G67&amp;" -o dataout/"&amp;$B$2&amp;YEAR(E67)&amp;"Q"&amp;MOD(D67-1,4)+1&amp;".json -t json",""))</f>
        <v/>
      </c>
    </row>
    <row r="68" customFormat="false" ht="13.8" hidden="false" customHeight="false" outlineLevel="0" collapsed="false">
      <c r="D68" s="0" t="n">
        <f aca="false">IF(OR(LEN(D66)&lt;1,D66&gt;=$B$10),"",D66+1)</f>
        <v>34</v>
      </c>
      <c r="E68" s="4" t="str">
        <f aca="false">IF(LEN(D68)&lt;1,"",IF(DATE($B$7,$B$9+(D68-1)*$B$5+1,1)&gt;DATE($B$8,$B$10,1),"",DATE($B$7,(D68-1)*$B$5+1,1)))</f>
        <v/>
      </c>
      <c r="F68" s="0" t="str">
        <f aca="false">IFERROR(YEAR(E68)&amp;"-"&amp;IF(MONTH(E68)&lt;10,0&amp;MONTH(E68),MONTH(E68)),"")</f>
        <v/>
      </c>
      <c r="G68" s="0" t="str">
        <f aca="false">IFERROR(YEAR(E68)&amp;"-"&amp;IF(MONTH(E68)+$B$5-1&lt;10,0&amp;MONTH(E68)+$B$5-1,MONTH(E68)+$B$5-1),"")</f>
        <v/>
      </c>
      <c r="H68" s="2" t="str">
        <f aca="false">IF(AND(LEN(F68)&lt;1,LEN(F67)&gt;0),"python sleeper.py",IF(LEN(F68)&gt;0,"scrapy crawl "&amp;$B$2&amp;" -a begin="&amp;F68&amp;" -a end="&amp;G68&amp;" -o dataout/"&amp;$B$2&amp;YEAR(E68)&amp;"Q"&amp;MOD(D68-1,4)+1&amp;".json -t json",""))</f>
        <v/>
      </c>
    </row>
    <row r="69" customFormat="false" ht="13.8" hidden="false" customHeight="false" outlineLevel="0" collapsed="false">
      <c r="D69" s="0" t="str">
        <f aca="false">IF(OR(LEN(D67)&lt;1,D67&gt;=$B$10),"",D67+1)</f>
        <v/>
      </c>
      <c r="E69" s="4" t="str">
        <f aca="false">IF(LEN(D69)&lt;1,"",IF(DATE($B$7,$B$9+(D69-1)*$B$5+1,1)&gt;DATE($B$8,$B$10,1),"",DATE($B$7,(D69-1)*$B$5+1,1)))</f>
        <v/>
      </c>
      <c r="F69" s="0" t="str">
        <f aca="false">IFERROR(YEAR(E69)&amp;"-"&amp;IF(MONTH(E69)&lt;10,0&amp;MONTH(E69),MONTH(E69)),"")</f>
        <v/>
      </c>
      <c r="G69" s="0" t="str">
        <f aca="false">IFERROR(YEAR(E69)&amp;"-"&amp;IF(MONTH(E69)+$B$5-1&lt;10,0&amp;MONTH(E69)+$B$5-1,MONTH(E69)+$B$5-1),"")</f>
        <v/>
      </c>
      <c r="H69" s="2" t="str">
        <f aca="false">IF(AND(LEN(F69)&lt;1,LEN(F68)&gt;0),"python sleeper.py",IF(LEN(F69)&gt;0,"scrapy crawl "&amp;$B$2&amp;" -a begin="&amp;F69&amp;" -a end="&amp;G69&amp;" -o dataout/"&amp;$B$2&amp;YEAR(E69)&amp;"Q"&amp;MOD(D69-1,4)+1&amp;".json -t json",""))</f>
        <v/>
      </c>
    </row>
    <row r="70" customFormat="false" ht="13.8" hidden="false" customHeight="false" outlineLevel="0" collapsed="false">
      <c r="D70" s="0" t="n">
        <f aca="false">IF(OR(LEN(D68)&lt;1,D68&gt;=$B$10),"",D68+1)</f>
        <v>35</v>
      </c>
      <c r="E70" s="4" t="str">
        <f aca="false">IF(LEN(D70)&lt;1,"",IF(DATE($B$7,$B$9+(D70-1)*$B$5+1,1)&gt;DATE($B$8,$B$10,1),"",DATE($B$7,(D70-1)*$B$5+1,1)))</f>
        <v/>
      </c>
      <c r="F70" s="0" t="str">
        <f aca="false">IFERROR(YEAR(E70)&amp;"-"&amp;IF(MONTH(E70)&lt;10,0&amp;MONTH(E70),MONTH(E70)),"")</f>
        <v/>
      </c>
      <c r="G70" s="0" t="str">
        <f aca="false">IFERROR(YEAR(E70)&amp;"-"&amp;IF(MONTH(E70)+$B$5-1&lt;10,0&amp;MONTH(E70)+$B$5-1,MONTH(E70)+$B$5-1),"")</f>
        <v/>
      </c>
      <c r="H70" s="2" t="str">
        <f aca="false">IF(AND(LEN(F70)&lt;1,LEN(F69)&gt;0),"python sleeper.py",IF(LEN(F70)&gt;0,"scrapy crawl "&amp;$B$2&amp;" -a begin="&amp;F70&amp;" -a end="&amp;G70&amp;" -o dataout/"&amp;$B$2&amp;YEAR(E70)&amp;"Q"&amp;MOD(D70-1,4)+1&amp;".json -t json",""))</f>
        <v/>
      </c>
    </row>
    <row r="71" customFormat="false" ht="13.8" hidden="false" customHeight="false" outlineLevel="0" collapsed="false">
      <c r="D71" s="0" t="str">
        <f aca="false">IF(OR(LEN(D69)&lt;1,D69&gt;=$B$10),"",D69+1)</f>
        <v/>
      </c>
      <c r="E71" s="4" t="str">
        <f aca="false">IF(LEN(D71)&lt;1,"",IF(DATE($B$7,$B$9+(D71-1)*$B$5+1,1)&gt;DATE($B$8,$B$10,1),"",DATE($B$7,(D71-1)*$B$5+1,1)))</f>
        <v/>
      </c>
      <c r="F71" s="0" t="str">
        <f aca="false">IFERROR(YEAR(E71)&amp;"-"&amp;IF(MONTH(E71)&lt;10,0&amp;MONTH(E71),MONTH(E71)),"")</f>
        <v/>
      </c>
      <c r="G71" s="0" t="str">
        <f aca="false">IFERROR(YEAR(E71)&amp;"-"&amp;IF(MONTH(E71)+$B$5-1&lt;10,0&amp;MONTH(E71)+$B$5-1,MONTH(E71)+$B$5-1),"")</f>
        <v/>
      </c>
      <c r="H71" s="2" t="str">
        <f aca="false">IF(AND(LEN(F71)&lt;1,LEN(F70)&gt;0),"python sleeper.py",IF(LEN(F71)&gt;0,"scrapy crawl "&amp;$B$2&amp;" -a begin="&amp;F71&amp;" -a end="&amp;G71&amp;" -o dataout/"&amp;$B$2&amp;YEAR(E71)&amp;"Q"&amp;MOD(D71-1,4)+1&amp;".json -t json",""))</f>
        <v/>
      </c>
    </row>
    <row r="72" customFormat="false" ht="13.8" hidden="false" customHeight="false" outlineLevel="0" collapsed="false">
      <c r="D72" s="0" t="n">
        <f aca="false">IF(OR(LEN(D70)&lt;1,D70&gt;=$B$10),"",D70+1)</f>
        <v>36</v>
      </c>
      <c r="E72" s="4" t="str">
        <f aca="false">IF(LEN(D72)&lt;1,"",IF(DATE($B$7,$B$9+(D72-1)*$B$5+1,1)&gt;DATE($B$8,$B$10,1),"",DATE($B$7,(D72-1)*$B$5+1,1)))</f>
        <v/>
      </c>
      <c r="F72" s="0" t="str">
        <f aca="false">IFERROR(YEAR(E72)&amp;"-"&amp;IF(MONTH(E72)&lt;10,0&amp;MONTH(E72),MONTH(E72)),"")</f>
        <v/>
      </c>
      <c r="G72" s="0" t="str">
        <f aca="false">IFERROR(YEAR(E72)&amp;"-"&amp;IF(MONTH(E72)+$B$5-1&lt;10,0&amp;MONTH(E72)+$B$5-1,MONTH(E72)+$B$5-1),"")</f>
        <v/>
      </c>
      <c r="H72" s="2" t="str">
        <f aca="false">IF(AND(LEN(F72)&lt;1,LEN(F71)&gt;0),"python sleeper.py",IF(LEN(F72)&gt;0,"scrapy crawl "&amp;$B$2&amp;" -a begin="&amp;F72&amp;" -a end="&amp;G72&amp;" -o dataout/"&amp;$B$2&amp;YEAR(E72)&amp;"Q"&amp;MOD(D72-1,4)+1&amp;".json -t json",""))</f>
        <v/>
      </c>
    </row>
    <row r="73" customFormat="false" ht="13.8" hidden="false" customHeight="false" outlineLevel="0" collapsed="false">
      <c r="D73" s="0" t="str">
        <f aca="false">IF(OR(LEN(D71)&lt;1,D71&gt;=$B$10),"",D71+1)</f>
        <v/>
      </c>
      <c r="E73" s="4" t="str">
        <f aca="false">IF(LEN(D73)&lt;1,"",IF(DATE($B$7,$B$9+(D73-1)*$B$5+1,1)&gt;DATE($B$8,$B$10,1),"",DATE($B$7,(D73-1)*$B$5+1,1)))</f>
        <v/>
      </c>
      <c r="F73" s="0" t="str">
        <f aca="false">IFERROR(YEAR(E73)&amp;"-"&amp;IF(MONTH(E73)&lt;10,0&amp;MONTH(E73),MONTH(E73)),"")</f>
        <v/>
      </c>
      <c r="G73" s="0" t="str">
        <f aca="false">IFERROR(YEAR(E73)&amp;"-"&amp;IF(MONTH(E73)+$B$5-1&lt;10,0&amp;MONTH(E73)+$B$5-1,MONTH(E73)+$B$5-1),"")</f>
        <v/>
      </c>
      <c r="H73" s="2" t="str">
        <f aca="false">IF(AND(LEN(F73)&lt;1,LEN(F72)&gt;0),"python sleeper.py",IF(LEN(F73)&gt;0,"scrapy crawl "&amp;$B$2&amp;" -a begin="&amp;F73&amp;" -a end="&amp;G73&amp;" -o dataout/"&amp;$B$2&amp;YEAR(E73)&amp;"Q"&amp;MOD(D73-1,4)+1&amp;".json -t json",""))</f>
        <v/>
      </c>
    </row>
    <row r="74" customFormat="false" ht="13.8" hidden="false" customHeight="false" outlineLevel="0" collapsed="false">
      <c r="D74" s="0" t="n">
        <f aca="false">IF(OR(LEN(D72)&lt;1,D72&gt;=$B$10),"",D72+1)</f>
        <v>37</v>
      </c>
      <c r="E74" s="4" t="str">
        <f aca="false">IF(LEN(D74)&lt;1,"",IF(DATE($B$7,$B$9+(D74-1)*$B$5+1,1)&gt;DATE($B$8,$B$10,1),"",DATE($B$7,(D74-1)*$B$5+1,1)))</f>
        <v/>
      </c>
      <c r="F74" s="0" t="str">
        <f aca="false">IFERROR(YEAR(E74)&amp;"-"&amp;IF(MONTH(E74)&lt;10,0&amp;MONTH(E74),MONTH(E74)),"")</f>
        <v/>
      </c>
      <c r="G74" s="0" t="str">
        <f aca="false">IFERROR(YEAR(E74)&amp;"-"&amp;IF(MONTH(E74)+$B$5-1&lt;10,0&amp;MONTH(E74)+$B$5-1,MONTH(E74)+$B$5-1),"")</f>
        <v/>
      </c>
      <c r="H74" s="2" t="str">
        <f aca="false">IF(AND(LEN(F74)&lt;1,LEN(F73)&gt;0),"python sleeper.py",IF(LEN(F74)&gt;0,"scrapy crawl "&amp;$B$2&amp;" -a begin="&amp;F74&amp;" -a end="&amp;G74&amp;" -o dataout/"&amp;$B$2&amp;YEAR(E74)&amp;"Q"&amp;MOD(D74-1,4)+1&amp;".json -t json",""))</f>
        <v/>
      </c>
    </row>
    <row r="75" customFormat="false" ht="13.8" hidden="false" customHeight="false" outlineLevel="0" collapsed="false">
      <c r="D75" s="0" t="str">
        <f aca="false">IF(OR(LEN(D73)&lt;1,D73&gt;=$B$10),"",D73+1)</f>
        <v/>
      </c>
      <c r="E75" s="4" t="str">
        <f aca="false">IF(LEN(D75)&lt;1,"",IF(DATE($B$7,$B$9+(D75-1)*$B$5+1,1)&gt;DATE($B$8,$B$10,1),"",DATE($B$7,(D75-1)*$B$5+1,1)))</f>
        <v/>
      </c>
      <c r="F75" s="0" t="str">
        <f aca="false">IFERROR(YEAR(E75)&amp;"-"&amp;IF(MONTH(E75)&lt;10,0&amp;MONTH(E75),MONTH(E75)),"")</f>
        <v/>
      </c>
      <c r="G75" s="0" t="str">
        <f aca="false">IFERROR(YEAR(E75)&amp;"-"&amp;IF(MONTH(E75)+$B$5-1&lt;10,0&amp;MONTH(E75)+$B$5-1,MONTH(E75)+$B$5-1),"")</f>
        <v/>
      </c>
      <c r="H75" s="2" t="str">
        <f aca="false">IF(AND(LEN(F75)&lt;1,LEN(F74)&gt;0),"python sleeper.py",IF(LEN(F75)&gt;0,"scrapy crawl "&amp;$B$2&amp;" -a begin="&amp;F75&amp;" -a end="&amp;G75&amp;" -o dataout/"&amp;$B$2&amp;YEAR(E75)&amp;"Q"&amp;MOD(D75-1,4)+1&amp;".json -t json",""))</f>
        <v/>
      </c>
    </row>
    <row r="76" customFormat="false" ht="13.8" hidden="false" customHeight="false" outlineLevel="0" collapsed="false">
      <c r="D76" s="0" t="n">
        <f aca="false">IF(OR(LEN(D74)&lt;1,D74&gt;=$B$10),"",D74+1)</f>
        <v>38</v>
      </c>
      <c r="E76" s="4" t="str">
        <f aca="false">IF(LEN(D76)&lt;1,"",IF(DATE($B$7,$B$9+(D76-1)*$B$5+1,1)&gt;DATE($B$8,$B$10,1),"",DATE($B$7,(D76-1)*$B$5+1,1)))</f>
        <v/>
      </c>
      <c r="F76" s="0" t="str">
        <f aca="false">IFERROR(YEAR(E76)&amp;"-"&amp;IF(MONTH(E76)&lt;10,0&amp;MONTH(E76),MONTH(E76)),"")</f>
        <v/>
      </c>
      <c r="G76" s="0" t="str">
        <f aca="false">IFERROR(YEAR(E76)&amp;"-"&amp;IF(MONTH(E76)+$B$5-1&lt;10,0&amp;MONTH(E76)+$B$5-1,MONTH(E76)+$B$5-1),"")</f>
        <v/>
      </c>
      <c r="H76" s="2" t="str">
        <f aca="false">IF(AND(LEN(F76)&lt;1,LEN(F75)&gt;0),"python sleeper.py",IF(LEN(F76)&gt;0,"scrapy crawl "&amp;$B$2&amp;" -a begin="&amp;F76&amp;" -a end="&amp;G76&amp;" -o dataout/"&amp;$B$2&amp;YEAR(E76)&amp;"Q"&amp;MOD(D76-1,4)+1&amp;".json -t json",""))</f>
        <v/>
      </c>
    </row>
    <row r="77" customFormat="false" ht="13.8" hidden="false" customHeight="false" outlineLevel="0" collapsed="false">
      <c r="D77" s="0" t="str">
        <f aca="false">IF(OR(LEN(D75)&lt;1,D75&gt;=$B$10),"",D75+1)</f>
        <v/>
      </c>
      <c r="E77" s="4" t="str">
        <f aca="false">IF(LEN(D77)&lt;1,"",IF(DATE($B$7,$B$9+(D77-1)*$B$5+1,1)&gt;DATE($B$8,$B$10,1),"",DATE($B$7,(D77-1)*$B$5+1,1)))</f>
        <v/>
      </c>
      <c r="F77" s="0" t="str">
        <f aca="false">IFERROR(YEAR(E77)&amp;"-"&amp;IF(MONTH(E77)&lt;10,0&amp;MONTH(E77),MONTH(E77)),"")</f>
        <v/>
      </c>
      <c r="G77" s="0" t="str">
        <f aca="false">IFERROR(YEAR(E77)&amp;"-"&amp;IF(MONTH(E77)+$B$5-1&lt;10,0&amp;MONTH(E77)+$B$5-1,MONTH(E77)+$B$5-1),"")</f>
        <v/>
      </c>
      <c r="H77" s="2" t="str">
        <f aca="false">IF(AND(LEN(F77)&lt;1,LEN(F76)&gt;0),"python sleeper.py",IF(LEN(F77)&gt;0,"scrapy crawl "&amp;$B$2&amp;" -a begin="&amp;F77&amp;" -a end="&amp;G77&amp;" -o dataout/"&amp;$B$2&amp;YEAR(E77)&amp;"Q"&amp;MOD(D77-1,4)+1&amp;".json -t json",""))</f>
        <v/>
      </c>
    </row>
    <row r="78" customFormat="false" ht="13.8" hidden="false" customHeight="false" outlineLevel="0" collapsed="false">
      <c r="D78" s="0" t="n">
        <f aca="false">IF(OR(LEN(D76)&lt;1,D76&gt;=$B$10),"",D76+1)</f>
        <v>39</v>
      </c>
      <c r="E78" s="4" t="str">
        <f aca="false">IF(LEN(D78)&lt;1,"",IF(DATE($B$7,$B$9+(D78-1)*$B$5+1,1)&gt;DATE($B$8,$B$10,1),"",DATE($B$7,(D78-1)*$B$5+1,1)))</f>
        <v/>
      </c>
      <c r="F78" s="0" t="str">
        <f aca="false">IFERROR(YEAR(E78)&amp;"-"&amp;IF(MONTH(E78)&lt;10,0&amp;MONTH(E78),MONTH(E78)),"")</f>
        <v/>
      </c>
      <c r="G78" s="0" t="str">
        <f aca="false">IFERROR(YEAR(E78)&amp;"-"&amp;IF(MONTH(E78)+$B$5-1&lt;10,0&amp;MONTH(E78)+$B$5-1,MONTH(E78)+$B$5-1),"")</f>
        <v/>
      </c>
      <c r="H78" s="2" t="str">
        <f aca="false">IF(AND(LEN(F78)&lt;1,LEN(F77)&gt;0),"python sleeper.py",IF(LEN(F78)&gt;0,"scrapy crawl "&amp;$B$2&amp;" -a begin="&amp;F78&amp;" -a end="&amp;G78&amp;" -o dataout/"&amp;$B$2&amp;YEAR(E78)&amp;"Q"&amp;MOD(D78-1,4)+1&amp;".json -t json",""))</f>
        <v/>
      </c>
    </row>
    <row r="79" customFormat="false" ht="13.8" hidden="false" customHeight="false" outlineLevel="0" collapsed="false">
      <c r="D79" s="0" t="str">
        <f aca="false">IF(OR(LEN(D77)&lt;1,D77&gt;=$B$10),"",D77+1)</f>
        <v/>
      </c>
      <c r="E79" s="4" t="str">
        <f aca="false">IF(LEN(D79)&lt;1,"",IF(DATE($B$7,$B$9+(D79-1)*$B$5+1,1)&gt;DATE($B$8,$B$10,1),"",DATE($B$7,(D79-1)*$B$5+1,1)))</f>
        <v/>
      </c>
      <c r="F79" s="0" t="str">
        <f aca="false">IFERROR(YEAR(E79)&amp;"-"&amp;IF(MONTH(E79)&lt;10,0&amp;MONTH(E79),MONTH(E79)),"")</f>
        <v/>
      </c>
      <c r="G79" s="0" t="str">
        <f aca="false">IFERROR(YEAR(E79)&amp;"-"&amp;IF(MONTH(E79)+$B$5-1&lt;10,0&amp;MONTH(E79)+$B$5-1,MONTH(E79)+$B$5-1),"")</f>
        <v/>
      </c>
      <c r="H79" s="2" t="str">
        <f aca="false">IF(AND(LEN(F79)&lt;1,LEN(F78)&gt;0),"python sleeper.py",IF(LEN(F79)&gt;0,"scrapy crawl "&amp;$B$2&amp;" -a begin="&amp;F79&amp;" -a end="&amp;G79&amp;" -o dataout/"&amp;$B$2&amp;YEAR(E79)&amp;"Q"&amp;MOD(D79-1,4)+1&amp;".json -t json",""))</f>
        <v/>
      </c>
    </row>
    <row r="80" customFormat="false" ht="13.8" hidden="false" customHeight="false" outlineLevel="0" collapsed="false">
      <c r="D80" s="0" t="n">
        <f aca="false">IF(OR(LEN(D78)&lt;1,D78&gt;=$B$10),"",D78+1)</f>
        <v>40</v>
      </c>
      <c r="E80" s="4" t="str">
        <f aca="false">IF(LEN(D80)&lt;1,"",IF(DATE($B$7,$B$9+(D80-1)*$B$5+1,1)&gt;DATE($B$8,$B$10,1),"",DATE($B$7,(D80-1)*$B$5+1,1)))</f>
        <v/>
      </c>
      <c r="F80" s="0" t="str">
        <f aca="false">IFERROR(YEAR(E80)&amp;"-"&amp;IF(MONTH(E80)&lt;10,0&amp;MONTH(E80),MONTH(E80)),"")</f>
        <v/>
      </c>
      <c r="G80" s="0" t="str">
        <f aca="false">IFERROR(YEAR(E80)&amp;"-"&amp;IF(MONTH(E80)+$B$5-1&lt;10,0&amp;MONTH(E80)+$B$5-1,MONTH(E80)+$B$5-1),"")</f>
        <v/>
      </c>
      <c r="H80" s="2" t="str">
        <f aca="false">IF(AND(LEN(F80)&lt;1,LEN(F79)&gt;0),"python sleeper.py",IF(LEN(F80)&gt;0,"scrapy crawl "&amp;$B$2&amp;" -a begin="&amp;F80&amp;" -a end="&amp;G80&amp;" -o dataout/"&amp;$B$2&amp;YEAR(E80)&amp;"Q"&amp;MOD(D80-1,4)+1&amp;".json -t json",""))</f>
        <v/>
      </c>
    </row>
    <row r="81" customFormat="false" ht="13.8" hidden="false" customHeight="false" outlineLevel="0" collapsed="false">
      <c r="D81" s="0" t="str">
        <f aca="false">IF(OR(LEN(D79)&lt;1,D79&gt;=$B$10),"",D79+1)</f>
        <v/>
      </c>
      <c r="E81" s="4" t="str">
        <f aca="false">IF(LEN(D81)&lt;1,"",IF(DATE($B$7,$B$9+(D81-1)*$B$5+1,1)&gt;DATE($B$8,$B$10,1),"",DATE($B$7,(D81-1)*$B$5+1,1)))</f>
        <v/>
      </c>
      <c r="F81" s="0" t="str">
        <f aca="false">IFERROR(YEAR(E81)&amp;"-"&amp;IF(MONTH(E81)&lt;10,0&amp;MONTH(E81),MONTH(E81)),"")</f>
        <v/>
      </c>
      <c r="G81" s="0" t="str">
        <f aca="false">IFERROR(YEAR(E81)&amp;"-"&amp;IF(MONTH(E81)+$B$5-1&lt;10,0&amp;MONTH(E81)+$B$5-1,MONTH(E81)+$B$5-1),"")</f>
        <v/>
      </c>
      <c r="H81" s="2" t="str">
        <f aca="false">IF(AND(LEN(F81)&lt;1,LEN(F80)&gt;0),"python sleeper.py",IF(LEN(F81)&gt;0,"scrapy crawl "&amp;$B$2&amp;" -a begin="&amp;F81&amp;" -a end="&amp;G81&amp;" -o dataout/"&amp;$B$2&amp;YEAR(E81)&amp;"Q"&amp;MOD(D81-1,4)+1&amp;".json -t json",""))</f>
        <v/>
      </c>
    </row>
    <row r="82" customFormat="false" ht="13.8" hidden="false" customHeight="false" outlineLevel="0" collapsed="false">
      <c r="D82" s="0" t="n">
        <f aca="false">IF(OR(LEN(D80)&lt;1,D80&gt;=$B$10),"",D80+1)</f>
        <v>41</v>
      </c>
      <c r="E82" s="4" t="str">
        <f aca="false">IF(LEN(D82)&lt;1,"",IF(DATE($B$7,$B$9+(D82-1)*$B$5+1,1)&gt;DATE($B$8,$B$10,1),"",DATE($B$7,(D82-1)*$B$5+1,1)))</f>
        <v/>
      </c>
      <c r="F82" s="0" t="str">
        <f aca="false">IFERROR(YEAR(E82)&amp;"-"&amp;IF(MONTH(E82)&lt;10,0&amp;MONTH(E82),MONTH(E82)),"")</f>
        <v/>
      </c>
      <c r="G82" s="0" t="str">
        <f aca="false">IFERROR(YEAR(E82)&amp;"-"&amp;IF(MONTH(E82)+$B$5-1&lt;10,0&amp;MONTH(E82)+$B$5-1,MONTH(E82)+$B$5-1),"")</f>
        <v/>
      </c>
      <c r="H82" s="2" t="str">
        <f aca="false">IF(AND(LEN(F82)&lt;1,LEN(F81)&gt;0),"python sleeper.py",IF(LEN(F82)&gt;0,"scrapy crawl "&amp;$B$2&amp;" -a begin="&amp;F82&amp;" -a end="&amp;G82&amp;" -o dataout/"&amp;$B$2&amp;YEAR(E82)&amp;"Q"&amp;MOD(D82-1,4)+1&amp;".json -t json",""))</f>
        <v/>
      </c>
    </row>
    <row r="83" customFormat="false" ht="13.8" hidden="false" customHeight="false" outlineLevel="0" collapsed="false">
      <c r="D83" s="0" t="str">
        <f aca="false">IF(OR(LEN(D81)&lt;1,D81&gt;=$B$10),"",D81+1)</f>
        <v/>
      </c>
      <c r="E83" s="4" t="str">
        <f aca="false">IF(LEN(D83)&lt;1,"",IF(DATE($B$7,$B$9+(D83-1)*$B$5+1,1)&gt;DATE($B$8,$B$10,1),"",DATE($B$7,(D83-1)*$B$5+1,1)))</f>
        <v/>
      </c>
      <c r="F83" s="0" t="str">
        <f aca="false">IFERROR(YEAR(E83)&amp;"-"&amp;IF(MONTH(E83)&lt;10,0&amp;MONTH(E83),MONTH(E83)),"")</f>
        <v/>
      </c>
      <c r="G83" s="0" t="str">
        <f aca="false">IFERROR(YEAR(E83)&amp;"-"&amp;IF(MONTH(E83)+$B$5-1&lt;10,0&amp;MONTH(E83)+$B$5-1,MONTH(E83)+$B$5-1),"")</f>
        <v/>
      </c>
      <c r="H83" s="2" t="str">
        <f aca="false">IF(AND(LEN(F83)&lt;1,LEN(F82)&gt;0),"python sleeper.py",IF(LEN(F83)&gt;0,"scrapy crawl "&amp;$B$2&amp;" -a begin="&amp;F83&amp;" -a end="&amp;G83&amp;" -o dataout/"&amp;$B$2&amp;YEAR(E83)&amp;"Q"&amp;MOD(D83-1,4)+1&amp;".json -t json",""))</f>
        <v/>
      </c>
    </row>
    <row r="84" customFormat="false" ht="13.8" hidden="false" customHeight="false" outlineLevel="0" collapsed="false">
      <c r="D84" s="0" t="n">
        <f aca="false">IF(OR(LEN(D82)&lt;1,D82&gt;=$B$10),"",D82+1)</f>
        <v>42</v>
      </c>
      <c r="E84" s="4" t="str">
        <f aca="false">IF(LEN(D84)&lt;1,"",IF(DATE($B$7,$B$9+(D84-1)*$B$5+1,1)&gt;DATE($B$8,$B$10,1),"",DATE($B$7,(D84-1)*$B$5+1,1)))</f>
        <v/>
      </c>
      <c r="F84" s="0" t="str">
        <f aca="false">IFERROR(YEAR(E84)&amp;"-"&amp;IF(MONTH(E84)&lt;10,0&amp;MONTH(E84),MONTH(E84)),"")</f>
        <v/>
      </c>
      <c r="G84" s="0" t="str">
        <f aca="false">IFERROR(YEAR(E84)&amp;"-"&amp;IF(MONTH(E84)+$B$5-1&lt;10,0&amp;MONTH(E84)+$B$5-1,MONTH(E84)+$B$5-1),"")</f>
        <v/>
      </c>
      <c r="H84" s="2" t="str">
        <f aca="false">IF(AND(LEN(F84)&lt;1,LEN(F83)&gt;0),"python sleeper.py",IF(LEN(F84)&gt;0,"scrapy crawl "&amp;$B$2&amp;" -a begin="&amp;F84&amp;" -a end="&amp;G84&amp;" -o dataout/"&amp;$B$2&amp;YEAR(E84)&amp;"Q"&amp;MOD(D84-1,4)+1&amp;".json -t json",""))</f>
        <v/>
      </c>
    </row>
    <row r="85" customFormat="false" ht="13.8" hidden="false" customHeight="false" outlineLevel="0" collapsed="false">
      <c r="D85" s="0" t="str">
        <f aca="false">IF(OR(LEN(D83)&lt;1,D83&gt;=$B$10),"",D83+1)</f>
        <v/>
      </c>
      <c r="E85" s="4" t="str">
        <f aca="false">IF(LEN(D85)&lt;1,"",IF(DATE($B$7,$B$9+(D85-1)*$B$5+1,1)&gt;DATE($B$8,$B$10,1),"",DATE($B$7,(D85-1)*$B$5+1,1)))</f>
        <v/>
      </c>
      <c r="F85" s="0" t="str">
        <f aca="false">IFERROR(YEAR(E85)&amp;"-"&amp;IF(MONTH(E85)&lt;10,0&amp;MONTH(E85),MONTH(E85)),"")</f>
        <v/>
      </c>
      <c r="G85" s="0" t="str">
        <f aca="false">IFERROR(YEAR(E85)&amp;"-"&amp;IF(MONTH(E85)+$B$5-1&lt;10,0&amp;MONTH(E85)+$B$5-1,MONTH(E85)+$B$5-1),"")</f>
        <v/>
      </c>
      <c r="H85" s="2" t="str">
        <f aca="false">IF(AND(LEN(F85)&lt;1,LEN(F84)&gt;0),"python sleeper.py",IF(LEN(F85)&gt;0,"scrapy crawl "&amp;$B$2&amp;" -a begin="&amp;F85&amp;" -a end="&amp;G85&amp;" -o dataout/"&amp;$B$2&amp;YEAR(E85)&amp;"Q"&amp;MOD(D85-1,4)+1&amp;".json -t json",""))</f>
        <v/>
      </c>
    </row>
    <row r="86" customFormat="false" ht="13.8" hidden="false" customHeight="false" outlineLevel="0" collapsed="false">
      <c r="D86" s="0" t="n">
        <f aca="false">IF(OR(LEN(D84)&lt;1,D84&gt;=$B$10),"",D84+1)</f>
        <v>43</v>
      </c>
      <c r="E86" s="4" t="str">
        <f aca="false">IF(LEN(D86)&lt;1,"",IF(DATE($B$7,$B$9+(D86-1)*$B$5+1,1)&gt;DATE($B$8,$B$10,1),"",DATE($B$7,(D86-1)*$B$5+1,1)))</f>
        <v/>
      </c>
      <c r="F86" s="0" t="str">
        <f aca="false">IFERROR(YEAR(E86)&amp;"-"&amp;IF(MONTH(E86)&lt;10,0&amp;MONTH(E86),MONTH(E86)),"")</f>
        <v/>
      </c>
      <c r="G86" s="0" t="str">
        <f aca="false">IFERROR(YEAR(E86)&amp;"-"&amp;IF(MONTH(E86)+$B$5-1&lt;10,0&amp;MONTH(E86)+$B$5-1,MONTH(E86)+$B$5-1),"")</f>
        <v/>
      </c>
      <c r="H86" s="2" t="str">
        <f aca="false">IF(AND(LEN(F86)&lt;1,LEN(F85)&gt;0),"python sleeper.py",IF(LEN(F86)&gt;0,"scrapy crawl "&amp;$B$2&amp;" -a begin="&amp;F86&amp;" -a end="&amp;G86&amp;" -o dataout/"&amp;$B$2&amp;YEAR(E86)&amp;"Q"&amp;MOD(D86-1,4)+1&amp;".json -t json",""))</f>
        <v/>
      </c>
    </row>
    <row r="87" customFormat="false" ht="13.8" hidden="false" customHeight="false" outlineLevel="0" collapsed="false">
      <c r="D87" s="0" t="str">
        <f aca="false">IF(OR(LEN(D85)&lt;1,D85&gt;=$B$10),"",D85+1)</f>
        <v/>
      </c>
      <c r="E87" s="4" t="str">
        <f aca="false">IF(LEN(D87)&lt;1,"",IF(DATE($B$7,$B$9+(D87-1)*$B$5+1,1)&gt;DATE($B$8,$B$10,1),"",DATE($B$7,(D87-1)*$B$5+1,1)))</f>
        <v/>
      </c>
      <c r="F87" s="0" t="str">
        <f aca="false">IFERROR(YEAR(E87)&amp;"-"&amp;IF(MONTH(E87)&lt;10,0&amp;MONTH(E87),MONTH(E87)),"")</f>
        <v/>
      </c>
      <c r="G87" s="0" t="str">
        <f aca="false">IFERROR(YEAR(E87)&amp;"-"&amp;IF(MONTH(E87)+$B$5-1&lt;10,0&amp;MONTH(E87)+$B$5-1,MONTH(E87)+$B$5-1),"")</f>
        <v/>
      </c>
      <c r="H87" s="2" t="str">
        <f aca="false">IF(AND(LEN(F87)&lt;1,LEN(F86)&gt;0),"python sleeper.py",IF(LEN(F87)&gt;0,"scrapy crawl "&amp;$B$2&amp;" -a begin="&amp;F87&amp;" -a end="&amp;G87&amp;" -o dataout/"&amp;$B$2&amp;YEAR(E87)&amp;"Q"&amp;MOD(D87-1,4)+1&amp;".json -t json",""))</f>
        <v/>
      </c>
    </row>
    <row r="88" customFormat="false" ht="13.8" hidden="false" customHeight="false" outlineLevel="0" collapsed="false">
      <c r="D88" s="0" t="n">
        <f aca="false">IF(OR(LEN(D86)&lt;1,D86&gt;=$B$10),"",D86+1)</f>
        <v>44</v>
      </c>
      <c r="E88" s="4" t="str">
        <f aca="false">IF(LEN(D88)&lt;1,"",IF(DATE($B$7,$B$9+(D88-1)*$B$5+1,1)&gt;DATE($B$8,$B$10,1),"",DATE($B$7,(D88-1)*$B$5+1,1)))</f>
        <v/>
      </c>
      <c r="F88" s="0" t="str">
        <f aca="false">IFERROR(YEAR(E88)&amp;"-"&amp;IF(MONTH(E88)&lt;10,0&amp;MONTH(E88),MONTH(E88)),"")</f>
        <v/>
      </c>
      <c r="G88" s="0" t="str">
        <f aca="false">IFERROR(YEAR(E88)&amp;"-"&amp;IF(MONTH(E88)+$B$5-1&lt;10,0&amp;MONTH(E88)+$B$5-1,MONTH(E88)+$B$5-1),"")</f>
        <v/>
      </c>
      <c r="H88" s="2" t="str">
        <f aca="false">IF(AND(LEN(F88)&lt;1,LEN(F87)&gt;0),"python sleeper.py",IF(LEN(F88)&gt;0,"scrapy crawl "&amp;$B$2&amp;" -a begin="&amp;F88&amp;" -a end="&amp;G88&amp;" -o dataout/"&amp;$B$2&amp;YEAR(E88)&amp;"Q"&amp;MOD(D88-1,4)+1&amp;".json -t json",""))</f>
        <v/>
      </c>
    </row>
    <row r="89" customFormat="false" ht="13.8" hidden="false" customHeight="false" outlineLevel="0" collapsed="false">
      <c r="D89" s="0" t="str">
        <f aca="false">IF(OR(LEN(D87)&lt;1,D87&gt;=$B$10),"",D87+1)</f>
        <v/>
      </c>
      <c r="E89" s="4" t="str">
        <f aca="false">IF(LEN(D89)&lt;1,"",IF(DATE($B$7,$B$9+(D89-1)*$B$5+1,1)&gt;DATE($B$8,$B$10,1),"",DATE($B$7,(D89-1)*$B$5+1,1)))</f>
        <v/>
      </c>
      <c r="F89" s="0" t="str">
        <f aca="false">IFERROR(YEAR(E89)&amp;"-"&amp;IF(MONTH(E89)&lt;10,0&amp;MONTH(E89),MONTH(E89)),"")</f>
        <v/>
      </c>
      <c r="G89" s="0" t="str">
        <f aca="false">IFERROR(YEAR(E89)&amp;"-"&amp;IF(MONTH(E89)+$B$5-1&lt;10,0&amp;MONTH(E89)+$B$5-1,MONTH(E89)+$B$5-1),"")</f>
        <v/>
      </c>
      <c r="H89" s="2" t="str">
        <f aca="false">IF(AND(LEN(F89)&lt;1,LEN(F88)&gt;0),"python sleeper.py",IF(LEN(F89)&gt;0,"scrapy crawl "&amp;$B$2&amp;" -a begin="&amp;F89&amp;" -a end="&amp;G89&amp;" -o dataout/"&amp;$B$2&amp;YEAR(E89)&amp;"Q"&amp;MOD(D89-1,4)+1&amp;".json -t json",""))</f>
        <v/>
      </c>
    </row>
    <row r="90" customFormat="false" ht="13.8" hidden="false" customHeight="false" outlineLevel="0" collapsed="false">
      <c r="D90" s="0" t="n">
        <f aca="false">IF(OR(LEN(D88)&lt;1,D88&gt;=$B$10),"",D88+1)</f>
        <v>45</v>
      </c>
      <c r="E90" s="4" t="str">
        <f aca="false">IF(LEN(D90)&lt;1,"",IF(DATE($B$7,$B$9+(D90-1)*$B$5+1,1)&gt;DATE($B$8,$B$10,1),"",DATE($B$7,(D90-1)*$B$5+1,1)))</f>
        <v/>
      </c>
      <c r="F90" s="0" t="str">
        <f aca="false">IFERROR(YEAR(E90)&amp;"-"&amp;IF(MONTH(E90)&lt;10,0&amp;MONTH(E90),MONTH(E90)),"")</f>
        <v/>
      </c>
      <c r="G90" s="0" t="str">
        <f aca="false">IFERROR(YEAR(E90)&amp;"-"&amp;IF(MONTH(E90)+$B$5-1&lt;10,0&amp;MONTH(E90)+$B$5-1,MONTH(E90)+$B$5-1),"")</f>
        <v/>
      </c>
      <c r="H90" s="2" t="str">
        <f aca="false">IF(AND(LEN(F90)&lt;1,LEN(F89)&gt;0),"python sleeper.py",IF(LEN(F90)&gt;0,"scrapy crawl "&amp;$B$2&amp;" -a begin="&amp;F90&amp;" -a end="&amp;G90&amp;" -o dataout/"&amp;$B$2&amp;YEAR(E90)&amp;"Q"&amp;MOD(D90-1,4)+1&amp;".json -t json",""))</f>
        <v/>
      </c>
    </row>
    <row r="91" customFormat="false" ht="13.8" hidden="false" customHeight="false" outlineLevel="0" collapsed="false">
      <c r="D91" s="0" t="str">
        <f aca="false">IF(OR(LEN(D89)&lt;1,D89&gt;=$B$10),"",D89+1)</f>
        <v/>
      </c>
      <c r="E91" s="4" t="str">
        <f aca="false">IF(LEN(D91)&lt;1,"",IF(DATE($B$7,$B$9+(D91-1)*$B$5+1,1)&gt;DATE($B$8,$B$10,1),"",DATE($B$7,(D91-1)*$B$5+1,1)))</f>
        <v/>
      </c>
      <c r="F91" s="0" t="str">
        <f aca="false">IFERROR(YEAR(E91)&amp;"-"&amp;IF(MONTH(E91)&lt;10,0&amp;MONTH(E91),MONTH(E91)),"")</f>
        <v/>
      </c>
      <c r="G91" s="0" t="str">
        <f aca="false">IFERROR(YEAR(E91)&amp;"-"&amp;IF(MONTH(E91)+$B$5-1&lt;10,0&amp;MONTH(E91)+$B$5-1,MONTH(E91)+$B$5-1),"")</f>
        <v/>
      </c>
      <c r="H91" s="2" t="str">
        <f aca="false">IF(AND(LEN(F91)&lt;1,LEN(F90)&gt;0),"python sleeper.py",IF(LEN(F91)&gt;0,"scrapy crawl "&amp;$B$2&amp;" -a begin="&amp;F91&amp;" -a end="&amp;G91&amp;" -o dataout/"&amp;$B$2&amp;YEAR(E91)&amp;"Q"&amp;MOD(D91-1,4)+1&amp;".json -t json",""))</f>
        <v/>
      </c>
    </row>
    <row r="92" customFormat="false" ht="13.8" hidden="false" customHeight="false" outlineLevel="0" collapsed="false">
      <c r="D92" s="0" t="n">
        <f aca="false">IF(OR(LEN(D90)&lt;1,D90&gt;=$B$10),"",D90+1)</f>
        <v>46</v>
      </c>
      <c r="E92" s="4" t="str">
        <f aca="false">IF(LEN(D92)&lt;1,"",IF(DATE($B$7,$B$9+(D92-1)*$B$5+1,1)&gt;DATE($B$8,$B$10,1),"",DATE($B$7,(D92-1)*$B$5+1,1)))</f>
        <v/>
      </c>
      <c r="F92" s="0" t="str">
        <f aca="false">IFERROR(YEAR(E92)&amp;"-"&amp;IF(MONTH(E92)&lt;10,0&amp;MONTH(E92),MONTH(E92)),"")</f>
        <v/>
      </c>
      <c r="G92" s="0" t="str">
        <f aca="false">IFERROR(YEAR(E92)&amp;"-"&amp;IF(MONTH(E92)+$B$5-1&lt;10,0&amp;MONTH(E92)+$B$5-1,MONTH(E92)+$B$5-1),"")</f>
        <v/>
      </c>
      <c r="H92" s="2" t="str">
        <f aca="false">IF(AND(LEN(F92)&lt;1,LEN(F91)&gt;0),"python sleeper.py",IF(LEN(F92)&gt;0,"scrapy crawl "&amp;$B$2&amp;" -a begin="&amp;F92&amp;" -a end="&amp;G92&amp;" -o dataout/"&amp;$B$2&amp;YEAR(E92)&amp;"Q"&amp;MOD(D92-1,4)+1&amp;".json -t json",""))</f>
        <v/>
      </c>
    </row>
    <row r="93" customFormat="false" ht="13.8" hidden="false" customHeight="false" outlineLevel="0" collapsed="false">
      <c r="D93" s="0" t="str">
        <f aca="false">IF(OR(LEN(D91)&lt;1,D91&gt;=$B$10),"",D91+1)</f>
        <v/>
      </c>
      <c r="E93" s="4" t="str">
        <f aca="false">IF(LEN(D93)&lt;1,"",IF(DATE($B$7,$B$9+(D93-1)*$B$5+1,1)&gt;DATE($B$8,$B$10,1),"",DATE($B$7,(D93-1)*$B$5+1,1)))</f>
        <v/>
      </c>
      <c r="F93" s="0" t="str">
        <f aca="false">IFERROR(YEAR(E93)&amp;"-"&amp;IF(MONTH(E93)&lt;10,0&amp;MONTH(E93),MONTH(E93)),"")</f>
        <v/>
      </c>
      <c r="G93" s="0" t="str">
        <f aca="false">IFERROR(YEAR(E93)&amp;"-"&amp;IF(MONTH(E93)+$B$5-1&lt;10,0&amp;MONTH(E93)+$B$5-1,MONTH(E93)+$B$5-1),"")</f>
        <v/>
      </c>
      <c r="H93" s="2" t="str">
        <f aca="false">IF(AND(LEN(F93)&lt;1,LEN(F92)&gt;0),"python sleeper.py",IF(LEN(F93)&gt;0,"scrapy crawl "&amp;$B$2&amp;" -a begin="&amp;F93&amp;" -a end="&amp;G93&amp;" -o dataout/"&amp;$B$2&amp;YEAR(E93)&amp;"Q"&amp;MOD(D93-1,4)+1&amp;".json -t json",""))</f>
        <v/>
      </c>
    </row>
    <row r="94" customFormat="false" ht="13.8" hidden="false" customHeight="false" outlineLevel="0" collapsed="false">
      <c r="D94" s="0" t="n">
        <f aca="false">IF(OR(LEN(D92)&lt;1,D92&gt;=$B$10),"",D92+1)</f>
        <v>47</v>
      </c>
      <c r="E94" s="4" t="str">
        <f aca="false">IF(LEN(D94)&lt;1,"",IF(DATE($B$7,$B$9+(D94-1)*$B$5+1,1)&gt;DATE($B$8,$B$10,1),"",DATE($B$7,(D94-1)*$B$5+1,1)))</f>
        <v/>
      </c>
      <c r="F94" s="0" t="str">
        <f aca="false">IFERROR(YEAR(E94)&amp;"-"&amp;IF(MONTH(E94)&lt;10,0&amp;MONTH(E94),MONTH(E94)),"")</f>
        <v/>
      </c>
      <c r="G94" s="0" t="str">
        <f aca="false">IFERROR(YEAR(E94)&amp;"-"&amp;IF(MONTH(E94)+$B$5-1&lt;10,0&amp;MONTH(E94)+$B$5-1,MONTH(E94)+$B$5-1),"")</f>
        <v/>
      </c>
      <c r="H94" s="2" t="str">
        <f aca="false">IF(AND(LEN(F94)&lt;1,LEN(F93)&gt;0),"python sleeper.py",IF(LEN(F94)&gt;0,"scrapy crawl "&amp;$B$2&amp;" -a begin="&amp;F94&amp;" -a end="&amp;G94&amp;" -o dataout/"&amp;$B$2&amp;YEAR(E94)&amp;"Q"&amp;MOD(D94-1,4)+1&amp;".json -t json",""))</f>
        <v/>
      </c>
    </row>
    <row r="95" customFormat="false" ht="13.8" hidden="false" customHeight="false" outlineLevel="0" collapsed="false">
      <c r="D95" s="0" t="str">
        <f aca="false">IF(OR(LEN(D93)&lt;1,D93&gt;=$B$10),"",D93+1)</f>
        <v/>
      </c>
      <c r="E95" s="4" t="str">
        <f aca="false">IF(LEN(D95)&lt;1,"",IF(DATE($B$7,$B$9+(D95-1)*$B$5+1,1)&gt;DATE($B$8,$B$10,1),"",DATE($B$7,(D95-1)*$B$5+1,1)))</f>
        <v/>
      </c>
      <c r="F95" s="0" t="str">
        <f aca="false">IFERROR(YEAR(E95)&amp;"-"&amp;IF(MONTH(E95)&lt;10,0&amp;MONTH(E95),MONTH(E95)),"")</f>
        <v/>
      </c>
      <c r="G95" s="0" t="str">
        <f aca="false">IFERROR(YEAR(E95)&amp;"-"&amp;IF(MONTH(E95)+$B$5-1&lt;10,0&amp;MONTH(E95)+$B$5-1,MONTH(E95)+$B$5-1),"")</f>
        <v/>
      </c>
      <c r="H95" s="2" t="str">
        <f aca="false">IF(AND(LEN(F95)&lt;1,LEN(F94)&gt;0),"python sleeper.py",IF(LEN(F95)&gt;0,"scrapy crawl "&amp;$B$2&amp;" -a begin="&amp;F95&amp;" -a end="&amp;G95&amp;" -o dataout/"&amp;$B$2&amp;YEAR(E95)&amp;"Q"&amp;MOD(D95-1,4)+1&amp;".json -t json",""))</f>
        <v/>
      </c>
    </row>
    <row r="96" customFormat="false" ht="13.8" hidden="false" customHeight="false" outlineLevel="0" collapsed="false">
      <c r="D96" s="0" t="n">
        <f aca="false">IF(OR(LEN(D94)&lt;1,D94&gt;=$B$10),"",D94+1)</f>
        <v>48</v>
      </c>
      <c r="E96" s="4" t="str">
        <f aca="false">IF(LEN(D96)&lt;1,"",IF(DATE($B$7,$B$9+(D96-1)*$B$5+1,1)&gt;DATE($B$8,$B$10,1),"",DATE($B$7,(D96-1)*$B$5+1,1)))</f>
        <v/>
      </c>
      <c r="F96" s="0" t="str">
        <f aca="false">IFERROR(YEAR(E96)&amp;"-"&amp;IF(MONTH(E96)&lt;10,0&amp;MONTH(E96),MONTH(E96)),"")</f>
        <v/>
      </c>
      <c r="G96" s="0" t="str">
        <f aca="false">IFERROR(YEAR(E96)&amp;"-"&amp;IF(MONTH(E96)+$B$5-1&lt;10,0&amp;MONTH(E96)+$B$5-1,MONTH(E96)+$B$5-1),"")</f>
        <v/>
      </c>
      <c r="H96" s="2" t="str">
        <f aca="false">IF(AND(LEN(F96)&lt;1,LEN(F95)&gt;0),"python sleeper.py",IF(LEN(F96)&gt;0,"scrapy crawl "&amp;$B$2&amp;" -a begin="&amp;F96&amp;" -a end="&amp;G96&amp;" -o dataout/"&amp;$B$2&amp;YEAR(E96)&amp;"Q"&amp;MOD(D96-1,4)+1&amp;".json -t json",""))</f>
        <v/>
      </c>
    </row>
    <row r="97" customFormat="false" ht="13.8" hidden="false" customHeight="false" outlineLevel="0" collapsed="false">
      <c r="D97" s="0" t="str">
        <f aca="false">IF(OR(LEN(D95)&lt;1,D95&gt;=$B$10),"",D95+1)</f>
        <v/>
      </c>
      <c r="E97" s="4" t="str">
        <f aca="false">IF(LEN(D97)&lt;1,"",IF(DATE($B$7,$B$9+(D97-1)*$B$5+1,1)&gt;DATE($B$8,$B$10,1),"",DATE($B$7,(D97-1)*$B$5+1,1)))</f>
        <v/>
      </c>
      <c r="F97" s="0" t="str">
        <f aca="false">IFERROR(YEAR(E97)&amp;"-"&amp;IF(MONTH(E97)&lt;10,0&amp;MONTH(E97),MONTH(E97)),"")</f>
        <v/>
      </c>
      <c r="G97" s="0" t="str">
        <f aca="false">IFERROR(YEAR(E97)&amp;"-"&amp;IF(MONTH(E97)+$B$5-1&lt;10,0&amp;MONTH(E97)+$B$5-1,MONTH(E97)+$B$5-1),"")</f>
        <v/>
      </c>
      <c r="H97" s="2" t="str">
        <f aca="false">IF(AND(LEN(F97)&lt;1,LEN(F96)&gt;0),"python sleeper.py",IF(LEN(F97)&gt;0,"scrapy crawl "&amp;$B$2&amp;" -a begin="&amp;F97&amp;" -a end="&amp;G97&amp;" -o dataout/"&amp;$B$2&amp;YEAR(E97)&amp;"Q"&amp;MOD(D97-1,4)+1&amp;".json -t json",""))</f>
        <v/>
      </c>
    </row>
    <row r="98" customFormat="false" ht="13.8" hidden="false" customHeight="false" outlineLevel="0" collapsed="false">
      <c r="D98" s="0" t="str">
        <f aca="false">IF(OR(LEN(D96)&lt;1,D96&gt;=$B$10),"",D96+1)</f>
        <v/>
      </c>
      <c r="E98" s="4"/>
      <c r="H98" s="2"/>
    </row>
    <row r="99" customFormat="false" ht="13.8" hidden="false" customHeight="false" outlineLevel="0" collapsed="false">
      <c r="D99" s="0" t="str">
        <f aca="false">IF(OR(LEN(D97)&lt;1,D97&gt;=$B$10),"",D97+1)</f>
        <v/>
      </c>
      <c r="E99" s="4"/>
      <c r="H99" s="2"/>
    </row>
    <row r="100" customFormat="false" ht="13.8" hidden="false" customHeight="false" outlineLevel="0" collapsed="false">
      <c r="D100" s="0" t="str">
        <f aca="false">IF(OR(LEN(D98)&lt;1,D98&gt;=$B$10),"",D98+1)</f>
        <v/>
      </c>
      <c r="E100" s="4"/>
      <c r="H100" s="2"/>
    </row>
    <row r="101" customFormat="false" ht="13.8" hidden="false" customHeight="false" outlineLevel="0" collapsed="false">
      <c r="D101" s="0" t="str">
        <f aca="false">IF(OR(LEN(D99)&lt;1,D99&gt;=$B$10),"",D99+1)</f>
        <v/>
      </c>
      <c r="E101" s="4"/>
      <c r="H101" s="2"/>
    </row>
    <row r="102" customFormat="false" ht="13.8" hidden="false" customHeight="false" outlineLevel="0" collapsed="false">
      <c r="D102" s="0" t="str">
        <f aca="false">IF(OR(LEN(D100)&lt;1,D100&gt;=$B$10),"",D100+1)</f>
        <v/>
      </c>
      <c r="E102" s="4"/>
      <c r="H102" s="2"/>
    </row>
    <row r="103" customFormat="false" ht="13.8" hidden="false" customHeight="false" outlineLevel="0" collapsed="false">
      <c r="D103" s="0" t="str">
        <f aca="false">IF(OR(LEN(D101)&lt;1,D101&gt;=$B$10),"",D101+1)</f>
        <v/>
      </c>
      <c r="E103" s="4"/>
      <c r="H103" s="2"/>
    </row>
    <row r="104" customFormat="false" ht="13.8" hidden="false" customHeight="false" outlineLevel="0" collapsed="false">
      <c r="D104" s="0" t="str">
        <f aca="false">IF(OR(LEN(D102)&lt;1,D102&gt;=$B$10),"",D102+1)</f>
        <v/>
      </c>
      <c r="E104" s="4"/>
      <c r="H104" s="2"/>
    </row>
    <row r="105" customFormat="false" ht="13.8" hidden="false" customHeight="false" outlineLevel="0" collapsed="false">
      <c r="D105" s="0" t="str">
        <f aca="false">IF(OR(LEN(D103)&lt;1,D103&gt;=$B$10),"",D103+1)</f>
        <v/>
      </c>
      <c r="E105" s="4"/>
      <c r="H105" s="2"/>
    </row>
    <row r="106" customFormat="false" ht="13.8" hidden="false" customHeight="false" outlineLevel="0" collapsed="false">
      <c r="D106" s="0" t="str">
        <f aca="false">IF(OR(LEN(D104)&lt;1,D104&gt;=$B$10),"",D104+1)</f>
        <v/>
      </c>
      <c r="E106" s="4"/>
      <c r="H106" s="2"/>
    </row>
    <row r="107" customFormat="false" ht="13.8" hidden="false" customHeight="false" outlineLevel="0" collapsed="false">
      <c r="D107" s="0" t="str">
        <f aca="false">IF(OR(LEN(D105)&lt;1,D105&gt;=$B$10),"",D105+1)</f>
        <v/>
      </c>
      <c r="E107" s="4"/>
      <c r="H107" s="2"/>
    </row>
    <row r="108" customFormat="false" ht="13.8" hidden="false" customHeight="false" outlineLevel="0" collapsed="false">
      <c r="D108" s="0" t="str">
        <f aca="false">IF(OR(LEN(D106)&lt;1,D106&gt;=$B$10),"",D106+1)</f>
        <v/>
      </c>
      <c r="E108" s="4"/>
      <c r="H108" s="2"/>
    </row>
    <row r="109" customFormat="false" ht="13.8" hidden="false" customHeight="false" outlineLevel="0" collapsed="false">
      <c r="D109" s="0" t="str">
        <f aca="false">IF(OR(LEN(D107)&lt;1,D107&gt;=$B$10),"",D107+1)</f>
        <v/>
      </c>
      <c r="E109" s="4"/>
      <c r="H109" s="2"/>
    </row>
    <row r="110" customFormat="false" ht="13.8" hidden="false" customHeight="false" outlineLevel="0" collapsed="false">
      <c r="D110" s="0" t="str">
        <f aca="false">IF(OR(LEN(D108)&lt;1,D108&gt;=$B$10),"",D108+1)</f>
        <v/>
      </c>
      <c r="E110" s="4"/>
      <c r="H110" s="2"/>
    </row>
    <row r="111" customFormat="false" ht="13.8" hidden="false" customHeight="false" outlineLevel="0" collapsed="false">
      <c r="D111" s="0" t="str">
        <f aca="false">IF(OR(LEN(D109)&lt;1,D109&gt;=$B$10),"",D109+1)</f>
        <v/>
      </c>
      <c r="E111" s="4"/>
      <c r="H111" s="2"/>
    </row>
    <row r="112" customFormat="false" ht="13.8" hidden="false" customHeight="false" outlineLevel="0" collapsed="false">
      <c r="D112" s="0" t="str">
        <f aca="false">IF(OR(LEN(D110)&lt;1,D110&gt;=$B$10),"",D110+1)</f>
        <v/>
      </c>
      <c r="E112" s="4"/>
      <c r="H112" s="2"/>
    </row>
    <row r="113" customFormat="false" ht="13.8" hidden="false" customHeight="false" outlineLevel="0" collapsed="false">
      <c r="D113" s="0" t="str">
        <f aca="false">IF(OR(LEN(D111)&lt;1,D111&gt;=$B$10),"",D111+1)</f>
        <v/>
      </c>
      <c r="E113" s="4"/>
      <c r="H113" s="2"/>
    </row>
    <row r="114" customFormat="false" ht="13.8" hidden="false" customHeight="false" outlineLevel="0" collapsed="false">
      <c r="D114" s="0" t="str">
        <f aca="false">IF(OR(LEN(D112)&lt;1,D112&gt;=$B$10),"",D112+1)</f>
        <v/>
      </c>
      <c r="E114" s="4"/>
      <c r="H114" s="2"/>
    </row>
    <row r="115" customFormat="false" ht="13.8" hidden="false" customHeight="false" outlineLevel="0" collapsed="false">
      <c r="D115" s="0" t="str">
        <f aca="false">IF(OR(LEN(D113)&lt;1,D113&gt;=$B$10),"",D113+1)</f>
        <v/>
      </c>
      <c r="E115" s="4"/>
      <c r="H115" s="2"/>
    </row>
    <row r="116" customFormat="false" ht="13.8" hidden="false" customHeight="false" outlineLevel="0" collapsed="false">
      <c r="D116" s="0" t="str">
        <f aca="false">IF(OR(LEN(D114)&lt;1,D114&gt;=$B$10),"",D114+1)</f>
        <v/>
      </c>
      <c r="E116" s="4"/>
      <c r="H116" s="2"/>
    </row>
    <row r="117" customFormat="false" ht="13.8" hidden="false" customHeight="false" outlineLevel="0" collapsed="false">
      <c r="D117" s="0" t="str">
        <f aca="false">IF(OR(LEN(D115)&lt;1,D115&gt;=$B$10),"",D115+1)</f>
        <v/>
      </c>
      <c r="E117" s="4"/>
      <c r="H117" s="2"/>
    </row>
    <row r="118" customFormat="false" ht="13.8" hidden="false" customHeight="false" outlineLevel="0" collapsed="false">
      <c r="D118" s="0" t="str">
        <f aca="false">IF(OR(LEN(D116)&lt;1,D116&gt;=$B$10),"",D116+1)</f>
        <v/>
      </c>
      <c r="E118" s="4"/>
      <c r="H118" s="2"/>
    </row>
    <row r="119" customFormat="false" ht="13.8" hidden="false" customHeight="false" outlineLevel="0" collapsed="false">
      <c r="D119" s="0" t="str">
        <f aca="false">IF(OR(LEN(D117)&lt;1,D117&gt;=$B$10),"",D117+1)</f>
        <v/>
      </c>
      <c r="E119" s="4"/>
      <c r="H119" s="2"/>
    </row>
    <row r="120" customFormat="false" ht="13.8" hidden="false" customHeight="false" outlineLevel="0" collapsed="false">
      <c r="D120" s="0" t="str">
        <f aca="false">IF(OR(LEN(D118)&lt;1,D118&gt;=$B$10),"",D118+1)</f>
        <v/>
      </c>
      <c r="E120" s="4"/>
      <c r="H120" s="2"/>
    </row>
    <row r="121" customFormat="false" ht="13.8" hidden="false" customHeight="false" outlineLevel="0" collapsed="false">
      <c r="D121" s="0" t="str">
        <f aca="false">IF(OR(LEN(D119)&lt;1,D119&gt;=$B$10),"",D119+1)</f>
        <v/>
      </c>
      <c r="E121" s="4"/>
      <c r="H121" s="2"/>
    </row>
    <row r="122" customFormat="false" ht="13.8" hidden="false" customHeight="false" outlineLevel="0" collapsed="false">
      <c r="D122" s="0" t="str">
        <f aca="false">IF(OR(LEN(D120)&lt;1,D120&gt;=$B$10),"",D120+1)</f>
        <v/>
      </c>
      <c r="E122" s="4"/>
      <c r="H122" s="2"/>
    </row>
    <row r="123" customFormat="false" ht="13.8" hidden="false" customHeight="false" outlineLevel="0" collapsed="false">
      <c r="D123" s="0" t="str">
        <f aca="false">IF(OR(LEN(D121)&lt;1,D121&gt;=$B$10),"",D121+1)</f>
        <v/>
      </c>
      <c r="E123" s="4"/>
      <c r="H123" s="2"/>
    </row>
    <row r="124" customFormat="false" ht="13.8" hidden="false" customHeight="false" outlineLevel="0" collapsed="false">
      <c r="D124" s="0" t="str">
        <f aca="false">IF(OR(LEN(D122)&lt;1,D122&gt;=$B$10),"",D122+1)</f>
        <v/>
      </c>
      <c r="E124" s="4"/>
      <c r="H124" s="2"/>
    </row>
    <row r="125" customFormat="false" ht="13.8" hidden="false" customHeight="false" outlineLevel="0" collapsed="false">
      <c r="D125" s="0" t="str">
        <f aca="false">IF(OR(LEN(D123)&lt;1,D123&gt;=$B$10),"",D123+1)</f>
        <v/>
      </c>
      <c r="E125" s="4"/>
      <c r="H125" s="2"/>
    </row>
    <row r="126" customFormat="false" ht="13.8" hidden="false" customHeight="false" outlineLevel="0" collapsed="false">
      <c r="D126" s="0" t="str">
        <f aca="false">IF(OR(LEN(D124)&lt;1,D124&gt;=$B$10),"",D124+1)</f>
        <v/>
      </c>
      <c r="E126" s="4"/>
      <c r="H126" s="2"/>
    </row>
    <row r="127" customFormat="false" ht="13.8" hidden="false" customHeight="false" outlineLevel="0" collapsed="false">
      <c r="D127" s="0" t="str">
        <f aca="false">IF(OR(LEN(D125)&lt;1,D125&gt;=$B$10),"",D125+1)</f>
        <v/>
      </c>
      <c r="E127" s="4"/>
      <c r="H127" s="2"/>
    </row>
    <row r="128" customFormat="false" ht="13.8" hidden="false" customHeight="false" outlineLevel="0" collapsed="false">
      <c r="D128" s="0" t="str">
        <f aca="false">IF(OR(LEN(D126)&lt;1,D126&gt;=$B$10),"",D126+1)</f>
        <v/>
      </c>
      <c r="E128" s="4"/>
      <c r="H128" s="2"/>
    </row>
    <row r="129" customFormat="false" ht="13.8" hidden="false" customHeight="false" outlineLevel="0" collapsed="false">
      <c r="D129" s="0" t="str">
        <f aca="false">IF(OR(LEN(D127)&lt;1,D127&gt;=$B$10),"",D127+1)</f>
        <v/>
      </c>
      <c r="E129" s="4"/>
      <c r="H129" s="2"/>
    </row>
    <row r="130" customFormat="false" ht="13.8" hidden="false" customHeight="false" outlineLevel="0" collapsed="false">
      <c r="D130" s="0" t="str">
        <f aca="false">IF(OR(LEN(D128)&lt;1,D128&gt;=$B$10),"",D128+1)</f>
        <v/>
      </c>
      <c r="E130" s="4"/>
      <c r="H130" s="2"/>
    </row>
    <row r="131" customFormat="false" ht="13.8" hidden="false" customHeight="false" outlineLevel="0" collapsed="false">
      <c r="D131" s="0" t="str">
        <f aca="false">IF(OR(LEN(D129)&lt;1,D129&gt;=$B$10),"",D129+1)</f>
        <v/>
      </c>
      <c r="E131" s="4"/>
      <c r="H131" s="2"/>
    </row>
    <row r="132" customFormat="false" ht="13.8" hidden="false" customHeight="false" outlineLevel="0" collapsed="false">
      <c r="D132" s="0" t="str">
        <f aca="false">IF(OR(LEN(D130)&lt;1,D130&gt;=$B$10),"",D130+1)</f>
        <v/>
      </c>
      <c r="E132" s="4"/>
      <c r="H132" s="2"/>
    </row>
    <row r="133" customFormat="false" ht="13.8" hidden="false" customHeight="false" outlineLevel="0" collapsed="false">
      <c r="D133" s="0" t="str">
        <f aca="false">IF(OR(LEN(D131)&lt;1,D131&gt;=$B$10),"",D131+1)</f>
        <v/>
      </c>
      <c r="E133" s="4"/>
      <c r="H133" s="2"/>
    </row>
    <row r="134" customFormat="false" ht="13.8" hidden="false" customHeight="false" outlineLevel="0" collapsed="false">
      <c r="D134" s="0" t="str">
        <f aca="false">IF(OR(LEN(D132)&lt;1,D132&gt;=$B$10),"",D132+1)</f>
        <v/>
      </c>
      <c r="E134" s="4"/>
      <c r="H134" s="2"/>
    </row>
    <row r="135" customFormat="false" ht="13.8" hidden="false" customHeight="false" outlineLevel="0" collapsed="false">
      <c r="D135" s="0" t="str">
        <f aca="false">IF(OR(LEN(D133)&lt;1,D133&gt;=$B$10),"",D133+1)</f>
        <v/>
      </c>
      <c r="E135" s="4"/>
      <c r="H135" s="2"/>
    </row>
    <row r="136" customFormat="false" ht="13.8" hidden="false" customHeight="false" outlineLevel="0" collapsed="false">
      <c r="D136" s="0" t="str">
        <f aca="false">IF(OR(LEN(D134)&lt;1,D134&gt;=$B$10),"",D134+1)</f>
        <v/>
      </c>
      <c r="E136" s="4"/>
      <c r="H136" s="2"/>
    </row>
    <row r="137" customFormat="false" ht="13.8" hidden="false" customHeight="false" outlineLevel="0" collapsed="false">
      <c r="D137" s="0" t="str">
        <f aca="false">IF(OR(LEN(D135)&lt;1,D135&gt;=$B$10),"",D135+1)</f>
        <v/>
      </c>
      <c r="E137" s="4"/>
      <c r="H137" s="2"/>
    </row>
    <row r="138" customFormat="false" ht="13.8" hidden="false" customHeight="false" outlineLevel="0" collapsed="false">
      <c r="D138" s="0" t="str">
        <f aca="false">IF(OR(LEN(D136)&lt;1,D136&gt;=$B$10),"",D136+1)</f>
        <v/>
      </c>
      <c r="E138" s="4"/>
      <c r="H138" s="2"/>
    </row>
    <row r="139" customFormat="false" ht="13.8" hidden="false" customHeight="false" outlineLevel="0" collapsed="false">
      <c r="D139" s="0" t="str">
        <f aca="false">IF(OR(LEN(D137)&lt;1,D137&gt;=$B$10),"",D137+1)</f>
        <v/>
      </c>
      <c r="E139" s="4"/>
      <c r="H139" s="2"/>
    </row>
    <row r="140" customFormat="false" ht="13.8" hidden="false" customHeight="false" outlineLevel="0" collapsed="false">
      <c r="D140" s="0" t="str">
        <f aca="false">IF(OR(LEN(D138)&lt;1,D138&gt;=$B$10),"",D138+1)</f>
        <v/>
      </c>
      <c r="E140" s="4"/>
      <c r="H140" s="2"/>
    </row>
    <row r="141" customFormat="false" ht="13.8" hidden="false" customHeight="false" outlineLevel="0" collapsed="false">
      <c r="D141" s="0" t="str">
        <f aca="false">IF(OR(LEN(D139)&lt;1,D139&gt;=$B$10),"",D139+1)</f>
        <v/>
      </c>
      <c r="E141" s="4"/>
      <c r="H141" s="2"/>
    </row>
    <row r="142" customFormat="false" ht="13.8" hidden="false" customHeight="false" outlineLevel="0" collapsed="false">
      <c r="D142" s="0" t="str">
        <f aca="false">IF(OR(LEN(D140)&lt;1,D140&gt;=$B$10),"",D140+1)</f>
        <v/>
      </c>
      <c r="E142" s="4"/>
      <c r="H142" s="2"/>
    </row>
    <row r="143" customFormat="false" ht="13.8" hidden="false" customHeight="false" outlineLevel="0" collapsed="false">
      <c r="D143" s="0" t="str">
        <f aca="false">IF(OR(LEN(D141)&lt;1,D141&gt;=$B$10),"",D141+1)</f>
        <v/>
      </c>
      <c r="E143" s="4"/>
      <c r="H143" s="2"/>
    </row>
    <row r="144" customFormat="false" ht="13.8" hidden="false" customHeight="false" outlineLevel="0" collapsed="false">
      <c r="D144" s="0" t="str">
        <f aca="false">IF(OR(LEN(D142)&lt;1,D142&gt;=$B$10),"",D142+1)</f>
        <v/>
      </c>
      <c r="E144" s="4"/>
      <c r="H144" s="2"/>
    </row>
    <row r="145" customFormat="false" ht="13.8" hidden="false" customHeight="false" outlineLevel="0" collapsed="false">
      <c r="D145" s="0" t="str">
        <f aca="false">IF(OR(LEN(D143)&lt;1,D143&gt;=$B$10),"",D143+1)</f>
        <v/>
      </c>
      <c r="E145" s="4"/>
      <c r="H145" s="2"/>
    </row>
    <row r="146" customFormat="false" ht="13.8" hidden="false" customHeight="false" outlineLevel="0" collapsed="false">
      <c r="D146" s="0" t="str">
        <f aca="false">IF(OR(LEN(D144)&lt;1,D144&gt;=$B$10),"",D144+1)</f>
        <v/>
      </c>
      <c r="E146" s="4"/>
      <c r="H146" s="2"/>
    </row>
    <row r="147" customFormat="false" ht="13.8" hidden="false" customHeight="false" outlineLevel="0" collapsed="false">
      <c r="D147" s="0" t="str">
        <f aca="false">IF(OR(LEN(D145)&lt;1,D145&gt;=$B$10),"",D145+1)</f>
        <v/>
      </c>
      <c r="E147" s="4"/>
      <c r="H147" s="2"/>
    </row>
    <row r="148" customFormat="false" ht="13.8" hidden="false" customHeight="false" outlineLevel="0" collapsed="false">
      <c r="D148" s="0" t="str">
        <f aca="false">IF(OR(LEN(D146)&lt;1,D146&gt;=$B$10),"",D146+1)</f>
        <v/>
      </c>
      <c r="E148" s="4"/>
      <c r="H148" s="2"/>
    </row>
    <row r="149" customFormat="false" ht="13.8" hidden="false" customHeight="false" outlineLevel="0" collapsed="false">
      <c r="D149" s="0" t="str">
        <f aca="false">IF(OR(LEN(D147)&lt;1,D147&gt;=$B$10),"",D147+1)</f>
        <v/>
      </c>
      <c r="E149" s="4"/>
      <c r="H149" s="2"/>
    </row>
    <row r="150" customFormat="false" ht="13.8" hidden="false" customHeight="false" outlineLevel="0" collapsed="false">
      <c r="D150" s="0" t="str">
        <f aca="false">IF(OR(LEN(D148)&lt;1,D148&gt;=$B$10),"",D148+1)</f>
        <v/>
      </c>
      <c r="E150" s="4"/>
      <c r="H150" s="2"/>
    </row>
    <row r="151" customFormat="false" ht="13.8" hidden="false" customHeight="false" outlineLevel="0" collapsed="false">
      <c r="D151" s="0" t="str">
        <f aca="false">IF(OR(LEN(D149)&lt;1,D149&gt;=$B$10),"",D149+1)</f>
        <v/>
      </c>
      <c r="E151" s="4"/>
      <c r="H151" s="2"/>
    </row>
    <row r="152" customFormat="false" ht="13.8" hidden="false" customHeight="false" outlineLevel="0" collapsed="false">
      <c r="D152" s="0" t="str">
        <f aca="false">IF(OR(LEN(D150)&lt;1,D150&gt;=$B$10),"",D150+1)</f>
        <v/>
      </c>
      <c r="E152" s="4"/>
      <c r="H152" s="2"/>
    </row>
    <row r="153" customFormat="false" ht="13.8" hidden="false" customHeight="false" outlineLevel="0" collapsed="false">
      <c r="D153" s="0" t="str">
        <f aca="false">IF(OR(LEN(D151)&lt;1,D151&gt;=$B$10),"",D151+1)</f>
        <v/>
      </c>
      <c r="E153" s="4"/>
      <c r="H153" s="2"/>
    </row>
    <row r="154" customFormat="false" ht="13.8" hidden="false" customHeight="false" outlineLevel="0" collapsed="false">
      <c r="D154" s="0" t="str">
        <f aca="false">IF(OR(LEN(D152)&lt;1,D152&gt;=$B$10),"",D152+1)</f>
        <v/>
      </c>
      <c r="E154" s="4"/>
      <c r="H154" s="2"/>
    </row>
    <row r="155" customFormat="false" ht="13.8" hidden="false" customHeight="false" outlineLevel="0" collapsed="false">
      <c r="D155" s="0" t="str">
        <f aca="false">IF(OR(LEN(D153)&lt;1,D153&gt;=$B$10),"",D153+1)</f>
        <v/>
      </c>
      <c r="E155" s="4"/>
      <c r="H155" s="2"/>
    </row>
    <row r="156" customFormat="false" ht="13.8" hidden="false" customHeight="false" outlineLevel="0" collapsed="false">
      <c r="D156" s="0" t="str">
        <f aca="false">IF(OR(LEN(D154)&lt;1,D154&gt;=$B$10),"",D154+1)</f>
        <v/>
      </c>
      <c r="E156" s="4"/>
      <c r="H156" s="2"/>
    </row>
    <row r="157" customFormat="false" ht="13.8" hidden="false" customHeight="false" outlineLevel="0" collapsed="false">
      <c r="D157" s="0" t="str">
        <f aca="false">IF(OR(LEN(D155)&lt;1,D155&gt;=$B$10),"",D155+1)</f>
        <v/>
      </c>
      <c r="E157" s="4"/>
      <c r="H157" s="2"/>
    </row>
    <row r="158" customFormat="false" ht="13.8" hidden="false" customHeight="false" outlineLevel="0" collapsed="false">
      <c r="D158" s="0" t="str">
        <f aca="false">IF(OR(LEN(D156)&lt;1,D156&gt;=$B$10),"",D156+1)</f>
        <v/>
      </c>
      <c r="E158" s="4"/>
      <c r="H158" s="2"/>
    </row>
    <row r="159" customFormat="false" ht="13.8" hidden="false" customHeight="false" outlineLevel="0" collapsed="false">
      <c r="D159" s="0" t="str">
        <f aca="false">IF(OR(LEN(D157)&lt;1,D157&gt;=$B$10),"",D157+1)</f>
        <v/>
      </c>
      <c r="E159" s="4"/>
      <c r="H159" s="2"/>
    </row>
    <row r="160" customFormat="false" ht="13.8" hidden="false" customHeight="false" outlineLevel="0" collapsed="false">
      <c r="D160" s="0" t="str">
        <f aca="false">IF(OR(LEN(D158)&lt;1,D158&gt;=$B$10),"",D158+1)</f>
        <v/>
      </c>
      <c r="E160" s="4"/>
      <c r="H160" s="2"/>
    </row>
    <row r="161" customFormat="false" ht="13.8" hidden="false" customHeight="false" outlineLevel="0" collapsed="false">
      <c r="D161" s="0" t="str">
        <f aca="false">IF(OR(LEN(D159)&lt;1,D159&gt;=$B$10),"",D159+1)</f>
        <v/>
      </c>
      <c r="E161" s="4"/>
      <c r="H161" s="2"/>
    </row>
    <row r="162" customFormat="false" ht="13.8" hidden="false" customHeight="false" outlineLevel="0" collapsed="false">
      <c r="D162" s="0" t="str">
        <f aca="false">IF(OR(LEN(D160)&lt;1,D160&gt;=$B$10),"",D160+1)</f>
        <v/>
      </c>
      <c r="E162" s="4"/>
      <c r="H162" s="2"/>
    </row>
    <row r="163" customFormat="false" ht="13.8" hidden="false" customHeight="false" outlineLevel="0" collapsed="false">
      <c r="D163" s="0" t="str">
        <f aca="false">IF(OR(LEN(D161)&lt;1,D161&gt;=$B$10),"",D161+1)</f>
        <v/>
      </c>
      <c r="E163" s="4"/>
      <c r="H163" s="2"/>
    </row>
    <row r="164" customFormat="false" ht="13.8" hidden="false" customHeight="false" outlineLevel="0" collapsed="false">
      <c r="D164" s="0" t="str">
        <f aca="false">IF(OR(LEN(D162)&lt;1,D162&gt;=$B$10),"",D162+1)</f>
        <v/>
      </c>
      <c r="E164" s="4"/>
      <c r="H164" s="2"/>
    </row>
    <row r="165" customFormat="false" ht="13.8" hidden="false" customHeight="false" outlineLevel="0" collapsed="false">
      <c r="D165" s="0" t="str">
        <f aca="false">IF(OR(LEN(D163)&lt;1,D163&gt;=$B$10),"",D163+1)</f>
        <v/>
      </c>
      <c r="E165" s="4"/>
      <c r="H165" s="2"/>
    </row>
    <row r="166" customFormat="false" ht="13.8" hidden="false" customHeight="false" outlineLevel="0" collapsed="false">
      <c r="D166" s="0" t="str">
        <f aca="false">IF(OR(LEN(D164)&lt;1,D164&gt;=$B$10),"",D164+1)</f>
        <v/>
      </c>
      <c r="E166" s="4"/>
      <c r="H166" s="2"/>
    </row>
    <row r="167" customFormat="false" ht="13.8" hidden="false" customHeight="false" outlineLevel="0" collapsed="false">
      <c r="D167" s="0" t="str">
        <f aca="false">IF(OR(LEN(D165)&lt;1,D165&gt;=$B$10),"",D165+1)</f>
        <v/>
      </c>
      <c r="E167" s="4"/>
      <c r="H167" s="2"/>
    </row>
    <row r="168" customFormat="false" ht="13.8" hidden="false" customHeight="false" outlineLevel="0" collapsed="false">
      <c r="D168" s="0" t="str">
        <f aca="false">IF(OR(LEN(D166)&lt;1,D166&gt;=$B$10),"",D166+1)</f>
        <v/>
      </c>
      <c r="E168" s="4"/>
      <c r="H168" s="2"/>
    </row>
    <row r="169" customFormat="false" ht="13.8" hidden="false" customHeight="false" outlineLevel="0" collapsed="false">
      <c r="D169" s="0" t="str">
        <f aca="false">IF(OR(LEN(D167)&lt;1,D167&gt;=$B$10),"",D167+1)</f>
        <v/>
      </c>
      <c r="E169" s="4"/>
      <c r="H169" s="2"/>
    </row>
    <row r="170" customFormat="false" ht="13.8" hidden="false" customHeight="false" outlineLevel="0" collapsed="false">
      <c r="D170" s="0" t="str">
        <f aca="false">IF(OR(LEN(D168)&lt;1,D168&gt;=$B$10),"",D168+1)</f>
        <v/>
      </c>
      <c r="E170" s="4"/>
      <c r="H170" s="2"/>
    </row>
    <row r="171" customFormat="false" ht="13.8" hidden="false" customHeight="false" outlineLevel="0" collapsed="false">
      <c r="D171" s="0" t="str">
        <f aca="false">IF(OR(LEN(D169)&lt;1,D169&gt;=$B$10),"",D169+1)</f>
        <v/>
      </c>
      <c r="E171" s="4"/>
      <c r="H171" s="2"/>
    </row>
    <row r="172" customFormat="false" ht="13.8" hidden="false" customHeight="false" outlineLevel="0" collapsed="false">
      <c r="D172" s="0" t="str">
        <f aca="false">IF(OR(LEN(D170)&lt;1,D170&gt;=$B$10),"",D170+1)</f>
        <v/>
      </c>
      <c r="E172" s="4"/>
      <c r="H172" s="2"/>
    </row>
    <row r="173" customFormat="false" ht="13.8" hidden="false" customHeight="false" outlineLevel="0" collapsed="false">
      <c r="D173" s="0" t="str">
        <f aca="false">IF(OR(LEN(D171)&lt;1,D171&gt;=$B$10),"",D171+1)</f>
        <v/>
      </c>
      <c r="E173" s="4"/>
      <c r="H173" s="2"/>
    </row>
    <row r="174" customFormat="false" ht="13.8" hidden="false" customHeight="false" outlineLevel="0" collapsed="false">
      <c r="D174" s="0" t="str">
        <f aca="false">IF(OR(LEN(D172)&lt;1,D172&gt;=$B$10),"",D172+1)</f>
        <v/>
      </c>
      <c r="E174" s="4"/>
      <c r="H174" s="2"/>
    </row>
    <row r="175" customFormat="false" ht="13.8" hidden="false" customHeight="false" outlineLevel="0" collapsed="false">
      <c r="D175" s="0" t="str">
        <f aca="false">IF(OR(LEN(D173)&lt;1,D173&gt;=$B$10),"",D173+1)</f>
        <v/>
      </c>
      <c r="E175" s="4"/>
      <c r="H175" s="2"/>
    </row>
    <row r="176" customFormat="false" ht="13.8" hidden="false" customHeight="false" outlineLevel="0" collapsed="false">
      <c r="D176" s="0" t="str">
        <f aca="false">IF(OR(LEN(D174)&lt;1,D174&gt;=$B$10),"",D174+1)</f>
        <v/>
      </c>
      <c r="E176" s="4"/>
      <c r="H176" s="2"/>
    </row>
    <row r="177" customFormat="false" ht="13.8" hidden="false" customHeight="false" outlineLevel="0" collapsed="false">
      <c r="D177" s="0" t="str">
        <f aca="false">IF(OR(LEN(D175)&lt;1,D175&gt;=$B$10),"",D175+1)</f>
        <v/>
      </c>
      <c r="E177" s="4"/>
      <c r="H177" s="2"/>
    </row>
    <row r="178" customFormat="false" ht="13.8" hidden="false" customHeight="false" outlineLevel="0" collapsed="false">
      <c r="D178" s="0" t="str">
        <f aca="false">IF(OR(LEN(D176)&lt;1,D176&gt;=$B$10),"",D176+1)</f>
        <v/>
      </c>
      <c r="E178" s="4"/>
      <c r="H178" s="2"/>
    </row>
    <row r="179" customFormat="false" ht="13.8" hidden="false" customHeight="false" outlineLevel="0" collapsed="false">
      <c r="D179" s="0" t="str">
        <f aca="false">IF(OR(LEN(D177)&lt;1,D177&gt;=$B$10),"",D177+1)</f>
        <v/>
      </c>
      <c r="E179" s="4"/>
      <c r="H179" s="2"/>
    </row>
    <row r="180" customFormat="false" ht="13.8" hidden="false" customHeight="false" outlineLevel="0" collapsed="false">
      <c r="D180" s="0" t="str">
        <f aca="false">IF(OR(LEN(D178)&lt;1,D178&gt;=$B$10),"",D178+1)</f>
        <v/>
      </c>
      <c r="E180" s="4"/>
      <c r="H180" s="2"/>
    </row>
    <row r="181" customFormat="false" ht="13.8" hidden="false" customHeight="false" outlineLevel="0" collapsed="false">
      <c r="D181" s="0" t="str">
        <f aca="false">IF(OR(LEN(D179)&lt;1,D179&gt;=$B$10),"",D179+1)</f>
        <v/>
      </c>
      <c r="E181" s="4"/>
      <c r="H181" s="2"/>
    </row>
    <row r="182" customFormat="false" ht="13.8" hidden="false" customHeight="false" outlineLevel="0" collapsed="false">
      <c r="D182" s="0" t="str">
        <f aca="false">IF(OR(LEN(D180)&lt;1,D180&gt;=$B$10),"",D180+1)</f>
        <v/>
      </c>
      <c r="E182" s="4"/>
      <c r="H182" s="2"/>
    </row>
    <row r="183" customFormat="false" ht="13.8" hidden="false" customHeight="false" outlineLevel="0" collapsed="false">
      <c r="D183" s="0" t="str">
        <f aca="false">IF(OR(LEN(D181)&lt;1,D181&gt;=$B$10),"",D181+1)</f>
        <v/>
      </c>
      <c r="E183" s="4"/>
      <c r="H183" s="2"/>
    </row>
    <row r="184" customFormat="false" ht="13.8" hidden="false" customHeight="false" outlineLevel="0" collapsed="false">
      <c r="D184" s="0" t="str">
        <f aca="false">IF(OR(LEN(D182)&lt;1,D182&gt;=$B$10),"",D182+1)</f>
        <v/>
      </c>
      <c r="E184" s="4"/>
      <c r="H184" s="2"/>
    </row>
    <row r="185" customFormat="false" ht="13.8" hidden="false" customHeight="false" outlineLevel="0" collapsed="false">
      <c r="D185" s="0" t="str">
        <f aca="false">IF(OR(LEN(D183)&lt;1,D183&gt;=$B$10),"",D183+1)</f>
        <v/>
      </c>
      <c r="E185" s="4"/>
      <c r="H185" s="2"/>
    </row>
    <row r="186" customFormat="false" ht="13.8" hidden="false" customHeight="false" outlineLevel="0" collapsed="false">
      <c r="D186" s="0" t="str">
        <f aca="false">IF(OR(LEN(D184)&lt;1,D184&gt;=$B$10),"",D184+1)</f>
        <v/>
      </c>
      <c r="E186" s="4"/>
      <c r="H186" s="2"/>
    </row>
    <row r="187" customFormat="false" ht="13.8" hidden="false" customHeight="false" outlineLevel="0" collapsed="false">
      <c r="D187" s="0" t="str">
        <f aca="false">IF(OR(LEN(D185)&lt;1,D185&gt;=$B$10),"",D185+1)</f>
        <v/>
      </c>
      <c r="E187" s="4"/>
      <c r="H187" s="2"/>
    </row>
    <row r="188" customFormat="false" ht="13.8" hidden="false" customHeight="false" outlineLevel="0" collapsed="false">
      <c r="D188" s="0" t="str">
        <f aca="false">IF(OR(LEN(D186)&lt;1,D186&gt;=$B$10),"",D186+1)</f>
        <v/>
      </c>
      <c r="E188" s="4"/>
      <c r="H188" s="2"/>
    </row>
    <row r="189" customFormat="false" ht="13.8" hidden="false" customHeight="false" outlineLevel="0" collapsed="false">
      <c r="D189" s="0" t="str">
        <f aca="false">IF(OR(LEN(D187)&lt;1,D187&gt;=$B$10),"",D187+1)</f>
        <v/>
      </c>
      <c r="E189" s="4"/>
      <c r="H189" s="2"/>
    </row>
    <row r="190" customFormat="false" ht="13.8" hidden="false" customHeight="false" outlineLevel="0" collapsed="false">
      <c r="D190" s="0" t="str">
        <f aca="false">IF(OR(LEN(D188)&lt;1,D188&gt;=$B$10),"",D188+1)</f>
        <v/>
      </c>
      <c r="E190" s="4"/>
      <c r="H190" s="2"/>
    </row>
    <row r="191" customFormat="false" ht="13.8" hidden="false" customHeight="false" outlineLevel="0" collapsed="false">
      <c r="D191" s="0" t="str">
        <f aca="false">IF(OR(LEN(D189)&lt;1,D189&gt;=$B$10),"",D189+1)</f>
        <v/>
      </c>
      <c r="E191" s="4"/>
      <c r="H191" s="2"/>
    </row>
    <row r="192" customFormat="false" ht="13.8" hidden="false" customHeight="false" outlineLevel="0" collapsed="false">
      <c r="D192" s="0" t="str">
        <f aca="false">IF(OR(LEN(D190)&lt;1,D190&gt;=$B$10),"",D190+1)</f>
        <v/>
      </c>
      <c r="E192" s="4"/>
      <c r="H192" s="2"/>
    </row>
    <row r="193" customFormat="false" ht="13.8" hidden="false" customHeight="false" outlineLevel="0" collapsed="false">
      <c r="D193" s="0" t="str">
        <f aca="false">IF(OR(LEN(D191)&lt;1,D191&gt;=$B$10),"",D191+1)</f>
        <v/>
      </c>
      <c r="E193" s="4"/>
      <c r="H193" s="2"/>
    </row>
    <row r="194" customFormat="false" ht="13.8" hidden="false" customHeight="false" outlineLevel="0" collapsed="false">
      <c r="D194" s="0" t="str">
        <f aca="false">IF(OR(LEN(D192)&lt;1,D192&gt;=$B$10),"",D192+1)</f>
        <v/>
      </c>
      <c r="E194" s="4"/>
      <c r="H194" s="2"/>
    </row>
    <row r="195" customFormat="false" ht="13.8" hidden="false" customHeight="false" outlineLevel="0" collapsed="false">
      <c r="D195" s="0" t="str">
        <f aca="false">IF(OR(LEN(D193)&lt;1,D193&gt;=$B$10),"",D193+1)</f>
        <v/>
      </c>
      <c r="E195" s="4"/>
      <c r="H195" s="2"/>
    </row>
    <row r="196" customFormat="false" ht="13.8" hidden="false" customHeight="false" outlineLevel="0" collapsed="false">
      <c r="D196" s="0" t="str">
        <f aca="false">IF(OR(LEN(D194)&lt;1,D194&gt;=$B$10),"",D194+1)</f>
        <v/>
      </c>
      <c r="E196" s="4"/>
      <c r="H196" s="2"/>
    </row>
    <row r="197" customFormat="false" ht="13.8" hidden="false" customHeight="false" outlineLevel="0" collapsed="false">
      <c r="D197" s="0" t="str">
        <f aca="false">IF(OR(LEN(D195)&lt;1,D195&gt;=$B$10),"",D195+1)</f>
        <v/>
      </c>
      <c r="E197" s="4"/>
      <c r="H197" s="2"/>
    </row>
    <row r="198" customFormat="false" ht="13.8" hidden="false" customHeight="false" outlineLevel="0" collapsed="false">
      <c r="D198" s="0" t="str">
        <f aca="false">IF(OR(LEN(D196)&lt;1,D196&gt;=$B$10),"",D196+1)</f>
        <v/>
      </c>
      <c r="E198" s="4"/>
      <c r="H198" s="2"/>
    </row>
    <row r="199" customFormat="false" ht="13.8" hidden="false" customHeight="false" outlineLevel="0" collapsed="false">
      <c r="D199" s="0" t="str">
        <f aca="false">IF(OR(LEN(D197)&lt;1,D197&gt;=$B$10),"",D197+1)</f>
        <v/>
      </c>
      <c r="E199" s="4"/>
      <c r="H199" s="2"/>
    </row>
    <row r="200" customFormat="false" ht="13.8" hidden="false" customHeight="false" outlineLevel="0" collapsed="false">
      <c r="D200" s="0" t="str">
        <f aca="false">IF(OR(LEN(D198)&lt;1,D198&gt;=$B$10),"",D198+1)</f>
        <v/>
      </c>
      <c r="E200" s="4"/>
      <c r="H200" s="2"/>
    </row>
    <row r="201" customFormat="false" ht="13.8" hidden="false" customHeight="false" outlineLevel="0" collapsed="false">
      <c r="D201" s="0" t="str">
        <f aca="false">IF(OR(LEN(D199)&lt;1,D199&gt;=$B$10),"",D199+1)</f>
        <v/>
      </c>
      <c r="E201" s="4"/>
      <c r="H201" s="2"/>
    </row>
    <row r="202" customFormat="false" ht="13.8" hidden="false" customHeight="false" outlineLevel="0" collapsed="false">
      <c r="D202" s="0" t="str">
        <f aca="false">IF(OR(LEN(D200)&lt;1,D200&gt;=$B$10),"",D200+1)</f>
        <v/>
      </c>
      <c r="E202" s="4"/>
      <c r="H202" s="2"/>
    </row>
    <row r="203" customFormat="false" ht="13.8" hidden="false" customHeight="false" outlineLevel="0" collapsed="false">
      <c r="D203" s="0" t="str">
        <f aca="false">IF(OR(LEN(D201)&lt;1,D201&gt;=$B$10),"",D201+1)</f>
        <v/>
      </c>
      <c r="E203" s="4"/>
      <c r="H203" s="2"/>
    </row>
    <row r="204" customFormat="false" ht="13.8" hidden="false" customHeight="false" outlineLevel="0" collapsed="false">
      <c r="D204" s="0" t="str">
        <f aca="false">IF(OR(LEN(D202)&lt;1,D202&gt;=$B$10),"",D202+1)</f>
        <v/>
      </c>
      <c r="E204" s="4"/>
      <c r="H204" s="2"/>
    </row>
    <row r="205" customFormat="false" ht="13.8" hidden="false" customHeight="false" outlineLevel="0" collapsed="false">
      <c r="D205" s="0" t="str">
        <f aca="false">IF(OR(LEN(D203)&lt;1,D203&gt;=$B$10),"",D203+1)</f>
        <v/>
      </c>
      <c r="E205" s="4"/>
      <c r="H205" s="2"/>
    </row>
    <row r="206" customFormat="false" ht="13.8" hidden="false" customHeight="false" outlineLevel="0" collapsed="false">
      <c r="D206" s="0" t="str">
        <f aca="false">IF(OR(LEN(D204)&lt;1,D204&gt;=$B$10),"",D204+1)</f>
        <v/>
      </c>
      <c r="E206" s="4"/>
      <c r="H206" s="2"/>
    </row>
    <row r="207" customFormat="false" ht="13.8" hidden="false" customHeight="false" outlineLevel="0" collapsed="false">
      <c r="D207" s="0" t="str">
        <f aca="false">IF(OR(LEN(D205)&lt;1,D205&gt;=$B$10),"",D205+1)</f>
        <v/>
      </c>
      <c r="E207" s="4"/>
      <c r="H207" s="2"/>
    </row>
    <row r="208" customFormat="false" ht="13.8" hidden="false" customHeight="false" outlineLevel="0" collapsed="false">
      <c r="D208" s="0" t="str">
        <f aca="false">IF(OR(LEN(D206)&lt;1,D206&gt;=$B$10),"",D206+1)</f>
        <v/>
      </c>
      <c r="E208" s="4"/>
      <c r="H208" s="2"/>
    </row>
    <row r="209" customFormat="false" ht="13.8" hidden="false" customHeight="false" outlineLevel="0" collapsed="false">
      <c r="D209" s="0" t="str">
        <f aca="false">IF(OR(LEN(D207)&lt;1,D207&gt;=$B$10),"",D207+1)</f>
        <v/>
      </c>
      <c r="E209" s="4"/>
      <c r="H209" s="2"/>
    </row>
    <row r="210" customFormat="false" ht="13.8" hidden="false" customHeight="false" outlineLevel="0" collapsed="false">
      <c r="D210" s="0" t="str">
        <f aca="false">IF(OR(LEN(D208)&lt;1,D208&gt;=$B$10),"",D208+1)</f>
        <v/>
      </c>
      <c r="E210" s="4"/>
      <c r="H210" s="2"/>
    </row>
    <row r="211" customFormat="false" ht="13.8" hidden="false" customHeight="false" outlineLevel="0" collapsed="false">
      <c r="D211" s="0" t="str">
        <f aca="false">IF(OR(LEN(D209)&lt;1,D209&gt;=$B$10),"",D209+1)</f>
        <v/>
      </c>
      <c r="E211" s="4"/>
      <c r="H211" s="2"/>
    </row>
    <row r="212" customFormat="false" ht="13.8" hidden="false" customHeight="false" outlineLevel="0" collapsed="false">
      <c r="D212" s="0" t="str">
        <f aca="false">IF(OR(LEN(D210)&lt;1,D210&gt;=$B$10),"",D210+1)</f>
        <v/>
      </c>
      <c r="E212" s="4"/>
      <c r="H212" s="2"/>
    </row>
    <row r="213" customFormat="false" ht="13.8" hidden="false" customHeight="false" outlineLevel="0" collapsed="false">
      <c r="D213" s="0" t="str">
        <f aca="false">IF(OR(LEN(D211)&lt;1,D211&gt;=$B$10),"",D211+1)</f>
        <v/>
      </c>
      <c r="E213" s="4"/>
      <c r="H213" s="2"/>
    </row>
    <row r="214" customFormat="false" ht="13.8" hidden="false" customHeight="false" outlineLevel="0" collapsed="false">
      <c r="D214" s="0" t="str">
        <f aca="false">IF(OR(LEN(D212)&lt;1,D212&gt;=$B$10),"",D212+1)</f>
        <v/>
      </c>
      <c r="E214" s="4"/>
      <c r="H214" s="2"/>
    </row>
    <row r="215" customFormat="false" ht="13.8" hidden="false" customHeight="false" outlineLevel="0" collapsed="false">
      <c r="D215" s="0" t="str">
        <f aca="false">IF(OR(LEN(D213)&lt;1,D213&gt;=$B$10),"",D213+1)</f>
        <v/>
      </c>
      <c r="E215" s="4"/>
      <c r="H215" s="2"/>
    </row>
    <row r="216" customFormat="false" ht="13.8" hidden="false" customHeight="false" outlineLevel="0" collapsed="false">
      <c r="D216" s="0" t="str">
        <f aca="false">IF(OR(LEN(D214)&lt;1,D214&gt;=$B$10),"",D214+1)</f>
        <v/>
      </c>
      <c r="E216" s="4"/>
      <c r="H216" s="2"/>
    </row>
    <row r="217" customFormat="false" ht="13.8" hidden="false" customHeight="false" outlineLevel="0" collapsed="false">
      <c r="D217" s="0" t="str">
        <f aca="false">IF(OR(LEN(D215)&lt;1,D215&gt;=$B$10),"",D215+1)</f>
        <v/>
      </c>
      <c r="E217" s="4"/>
      <c r="H217" s="2"/>
    </row>
    <row r="218" customFormat="false" ht="13.8" hidden="false" customHeight="false" outlineLevel="0" collapsed="false">
      <c r="D218" s="0" t="str">
        <f aca="false">IF(OR(LEN(D216)&lt;1,D216&gt;=$B$10),"",D216+1)</f>
        <v/>
      </c>
      <c r="E218" s="4"/>
      <c r="H218" s="2"/>
    </row>
    <row r="219" customFormat="false" ht="13.8" hidden="false" customHeight="false" outlineLevel="0" collapsed="false">
      <c r="D219" s="0" t="str">
        <f aca="false">IF(OR(LEN(D217)&lt;1,D217&gt;=$B$10),"",D217+1)</f>
        <v/>
      </c>
      <c r="E219" s="4"/>
      <c r="H219" s="2"/>
    </row>
    <row r="220" customFormat="false" ht="13.8" hidden="false" customHeight="false" outlineLevel="0" collapsed="false">
      <c r="D220" s="0" t="str">
        <f aca="false">IF(OR(LEN(D218)&lt;1,D218&gt;=$B$10),"",D218+1)</f>
        <v/>
      </c>
      <c r="E220" s="4"/>
      <c r="H220" s="2"/>
    </row>
    <row r="221" customFormat="false" ht="13.8" hidden="false" customHeight="false" outlineLevel="0" collapsed="false">
      <c r="D221" s="0" t="str">
        <f aca="false">IF(OR(LEN(D219)&lt;1,D219&gt;=$B$10),"",D219+1)</f>
        <v/>
      </c>
      <c r="E221" s="4"/>
      <c r="H221" s="2"/>
    </row>
    <row r="222" customFormat="false" ht="13.8" hidden="false" customHeight="false" outlineLevel="0" collapsed="false">
      <c r="D222" s="0" t="str">
        <f aca="false">IF(OR(LEN(D220)&lt;1,D220&gt;=$B$10),"",D220+1)</f>
        <v/>
      </c>
      <c r="E222" s="4"/>
      <c r="H222" s="2"/>
    </row>
    <row r="223" customFormat="false" ht="13.8" hidden="false" customHeight="false" outlineLevel="0" collapsed="false">
      <c r="D223" s="0" t="str">
        <f aca="false">IF(OR(LEN(D221)&lt;1,D221&gt;=$B$10),"",D221+1)</f>
        <v/>
      </c>
      <c r="E223" s="4"/>
      <c r="H223" s="2"/>
    </row>
    <row r="224" customFormat="false" ht="13.8" hidden="false" customHeight="false" outlineLevel="0" collapsed="false">
      <c r="D224" s="0" t="str">
        <f aca="false">IF(OR(LEN(D222)&lt;1,D222&gt;=$B$10),"",D222+1)</f>
        <v/>
      </c>
      <c r="E224" s="4"/>
      <c r="H224" s="2"/>
    </row>
    <row r="225" customFormat="false" ht="13.8" hidden="false" customHeight="false" outlineLevel="0" collapsed="false">
      <c r="D225" s="0" t="str">
        <f aca="false">IF(OR(LEN(D223)&lt;1,D223&gt;=$B$10),"",D223+1)</f>
        <v/>
      </c>
      <c r="E225" s="4"/>
      <c r="H225" s="2"/>
    </row>
    <row r="226" customFormat="false" ht="13.8" hidden="false" customHeight="false" outlineLevel="0" collapsed="false">
      <c r="D226" s="0" t="str">
        <f aca="false">IF(OR(LEN(D224)&lt;1,D224&gt;=$B$10),"",D224+1)</f>
        <v/>
      </c>
      <c r="E226" s="4"/>
      <c r="H226" s="2"/>
    </row>
    <row r="227" customFormat="false" ht="13.8" hidden="false" customHeight="false" outlineLevel="0" collapsed="false">
      <c r="D227" s="0" t="str">
        <f aca="false">IF(OR(LEN(D225)&lt;1,D225&gt;=$B$10),"",D225+1)</f>
        <v/>
      </c>
      <c r="E227" s="4"/>
      <c r="H227" s="2"/>
    </row>
    <row r="228" customFormat="false" ht="13.8" hidden="false" customHeight="false" outlineLevel="0" collapsed="false">
      <c r="D228" s="0" t="str">
        <f aca="false">IF(OR(LEN(D226)&lt;1,D226&gt;=$B$10),"",D226+1)</f>
        <v/>
      </c>
      <c r="E228" s="4"/>
      <c r="H228" s="2"/>
    </row>
    <row r="229" customFormat="false" ht="13.8" hidden="false" customHeight="false" outlineLevel="0" collapsed="false">
      <c r="D229" s="0" t="str">
        <f aca="false">IF(OR(LEN(D227)&lt;1,D227&gt;=$B$10),"",D227+1)</f>
        <v/>
      </c>
      <c r="E229" s="4"/>
      <c r="H229" s="2"/>
    </row>
    <row r="230" customFormat="false" ht="13.8" hidden="false" customHeight="false" outlineLevel="0" collapsed="false">
      <c r="D230" s="0" t="str">
        <f aca="false">IF(OR(LEN(D228)&lt;1,D228&gt;=$B$10),"",D228+1)</f>
        <v/>
      </c>
      <c r="E230" s="4"/>
      <c r="H230" s="2"/>
    </row>
    <row r="231" customFormat="false" ht="13.8" hidden="false" customHeight="false" outlineLevel="0" collapsed="false">
      <c r="D231" s="0" t="str">
        <f aca="false">IF(OR(LEN(D229)&lt;1,D229&gt;=$B$10),"",D229+1)</f>
        <v/>
      </c>
      <c r="E231" s="4"/>
      <c r="H231" s="2"/>
    </row>
    <row r="232" customFormat="false" ht="13.8" hidden="false" customHeight="false" outlineLevel="0" collapsed="false">
      <c r="D232" s="0" t="str">
        <f aca="false">IF(OR(LEN(D230)&lt;1,D230&gt;=$B$10),"",D230+1)</f>
        <v/>
      </c>
      <c r="E232" s="4"/>
      <c r="H232" s="2"/>
    </row>
    <row r="233" customFormat="false" ht="13.8" hidden="false" customHeight="false" outlineLevel="0" collapsed="false">
      <c r="D233" s="0" t="str">
        <f aca="false">IF(OR(LEN(D231)&lt;1,D231&gt;=$B$10),"",D231+1)</f>
        <v/>
      </c>
      <c r="E233" s="4"/>
      <c r="H233" s="2"/>
    </row>
    <row r="234" customFormat="false" ht="13.8" hidden="false" customHeight="false" outlineLevel="0" collapsed="false">
      <c r="D234" s="0" t="str">
        <f aca="false">IF(OR(LEN(D232)&lt;1,D232&gt;=$B$10),"",D232+1)</f>
        <v/>
      </c>
      <c r="E234" s="4"/>
      <c r="H234" s="2"/>
    </row>
    <row r="235" customFormat="false" ht="13.8" hidden="false" customHeight="false" outlineLevel="0" collapsed="false">
      <c r="D235" s="0" t="str">
        <f aca="false">IF(OR(LEN(D233)&lt;1,D233&gt;=$B$10),"",D233+1)</f>
        <v/>
      </c>
      <c r="E235" s="4"/>
      <c r="H235" s="2"/>
    </row>
    <row r="236" customFormat="false" ht="13.8" hidden="false" customHeight="false" outlineLevel="0" collapsed="false">
      <c r="D236" s="0" t="str">
        <f aca="false">IF(OR(LEN(D234)&lt;1,D234&gt;=$B$10),"",D234+1)</f>
        <v/>
      </c>
      <c r="E236" s="4"/>
      <c r="H236" s="2"/>
    </row>
    <row r="237" customFormat="false" ht="13.8" hidden="false" customHeight="false" outlineLevel="0" collapsed="false">
      <c r="D237" s="0" t="str">
        <f aca="false">IF(OR(LEN(D235)&lt;1,D235&gt;=$B$10),"",D235+1)</f>
        <v/>
      </c>
      <c r="E237" s="4"/>
      <c r="H237" s="2"/>
    </row>
    <row r="238" customFormat="false" ht="13.8" hidden="false" customHeight="false" outlineLevel="0" collapsed="false">
      <c r="D238" s="0" t="str">
        <f aca="false">IF(OR(LEN(D236)&lt;1,D236&gt;=$B$10),"",D236+1)</f>
        <v/>
      </c>
      <c r="E238" s="4"/>
      <c r="H238" s="2"/>
    </row>
    <row r="239" customFormat="false" ht="13.8" hidden="false" customHeight="false" outlineLevel="0" collapsed="false">
      <c r="D239" s="0" t="str">
        <f aca="false">IF(OR(LEN(D237)&lt;1,D237&gt;=$B$10),"",D237+1)</f>
        <v/>
      </c>
      <c r="E239" s="4"/>
      <c r="H239" s="2"/>
    </row>
    <row r="240" customFormat="false" ht="13.8" hidden="false" customHeight="false" outlineLevel="0" collapsed="false">
      <c r="D240" s="0" t="str">
        <f aca="false">IF(OR(LEN(D238)&lt;1,D238&gt;=$B$10),"",D238+1)</f>
        <v/>
      </c>
      <c r="E240" s="4"/>
      <c r="H240" s="2"/>
    </row>
  </sheetData>
  <dataValidations count="1">
    <dataValidation allowBlank="true" operator="between" prompt="Don't touch" promptTitle="DONT!!!" showDropDown="false" showErrorMessage="true" showInputMessage="true" sqref="B7:B1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2017-11-22T10:52:39Z</dcterms:created>
  <dc:creator>Windows User</dc:creator>
  <dc:description/>
  <dc:language>en-US</dc:language>
  <cp:lastModifiedBy/>
  <dcterms:modified xsi:type="dcterms:W3CDTF">2018-02-04T00:02:27Z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