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yixing_sub\doing\课程事件\设计与制造(2)\作业\大作业\data\装配方式\"/>
    </mc:Choice>
  </mc:AlternateContent>
  <xr:revisionPtr revIDLastSave="0" documentId="13_ncr:1_{DDAAF1B3-BDA8-4254-A1EF-3855AE65E0C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0" i="1"/>
  <c r="E49" i="1"/>
  <c r="E40" i="1"/>
  <c r="E39" i="1"/>
  <c r="E30" i="1"/>
  <c r="E29" i="1"/>
  <c r="E20" i="1"/>
  <c r="E19" i="1"/>
  <c r="Q18" i="1"/>
  <c r="P18" i="1"/>
  <c r="O18" i="1"/>
  <c r="N18" i="1"/>
  <c r="M18" i="1"/>
  <c r="L18" i="1"/>
  <c r="Q17" i="1"/>
  <c r="P17" i="1"/>
  <c r="O17" i="1"/>
  <c r="N17" i="1"/>
  <c r="M17" i="1"/>
  <c r="L17" i="1"/>
  <c r="E10" i="1"/>
  <c r="E9" i="1"/>
</calcChain>
</file>

<file path=xl/sharedStrings.xml><?xml version="1.0" encoding="utf-8"?>
<sst xmlns="http://schemas.openxmlformats.org/spreadsheetml/2006/main" count="138" uniqueCount="35">
  <si>
    <t>法兰装配方案各扇形间隙计算——by mzh</t>
  </si>
  <si>
    <t>assemble_1</t>
  </si>
  <si>
    <t xml:space="preserve">螺栓顺序  </t>
  </si>
  <si>
    <t>上法兰面</t>
  </si>
  <si>
    <t>下法兰面</t>
  </si>
  <si>
    <t>间隙（以20mm为0间隙）</t>
  </si>
  <si>
    <t xml:space="preserve">  A</t>
  </si>
  <si>
    <t xml:space="preserve">    E</t>
  </si>
  <si>
    <t>(重合面)</t>
  </si>
  <si>
    <t xml:space="preserve">  C</t>
  </si>
  <si>
    <t xml:space="preserve">    C</t>
  </si>
  <si>
    <t xml:space="preserve">  D</t>
  </si>
  <si>
    <t xml:space="preserve">    B</t>
  </si>
  <si>
    <t xml:space="preserve">  F</t>
  </si>
  <si>
    <t xml:space="preserve">    F</t>
  </si>
  <si>
    <t xml:space="preserve">  E</t>
  </si>
  <si>
    <t xml:space="preserve">    A</t>
  </si>
  <si>
    <t xml:space="preserve">  B</t>
  </si>
  <si>
    <t xml:space="preserve">    D</t>
  </si>
  <si>
    <t>间隙均值</t>
  </si>
  <si>
    <t>间隙方差</t>
  </si>
  <si>
    <t>assemble_2</t>
  </si>
  <si>
    <t>方差min</t>
  </si>
  <si>
    <t>assemble_3</t>
  </si>
  <si>
    <t>assemble_4</t>
  </si>
  <si>
    <t>assemble_5</t>
  </si>
  <si>
    <t>assemble_6</t>
  </si>
  <si>
    <t>方差max</t>
  </si>
  <si>
    <t xml:space="preserve">            装配相位
上法兰面</t>
    <phoneticPr fontId="3" type="noConversion"/>
  </si>
  <si>
    <t>A-E</t>
    <phoneticPr fontId="3" type="noConversion"/>
  </si>
  <si>
    <t>A-A</t>
    <phoneticPr fontId="3" type="noConversion"/>
  </si>
  <si>
    <t>A-B</t>
    <phoneticPr fontId="3" type="noConversion"/>
  </si>
  <si>
    <t>A-C</t>
    <phoneticPr fontId="3" type="noConversion"/>
  </si>
  <si>
    <t>A-D</t>
    <phoneticPr fontId="3" type="noConversion"/>
  </si>
  <si>
    <t>A-F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</si>
</sst>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8" tint="0.79995117038483843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130" zoomScaleNormal="130" workbookViewId="0">
      <selection activeCell="Q5" sqref="Q5"/>
    </sheetView>
  </sheetViews>
  <sheetFormatPr defaultColWidth="8.6640625" defaultRowHeight="13.8" x14ac:dyDescent="0.25"/>
  <cols>
    <col min="1" max="1" width="13.5546875" style="1" customWidth="1"/>
    <col min="2" max="2" width="13" style="1" customWidth="1"/>
    <col min="3" max="3" width="9" style="1" customWidth="1"/>
    <col min="4" max="4" width="8.6640625" style="1"/>
    <col min="5" max="5" width="27.109375" style="1" customWidth="1"/>
    <col min="6" max="10" width="8.6640625" style="1"/>
    <col min="11" max="11" width="16" style="1" customWidth="1"/>
    <col min="12" max="16384" width="8.6640625" style="1"/>
  </cols>
  <sheetData>
    <row r="1" spans="1:17" ht="46.5" customHeight="1" x14ac:dyDescent="0.25">
      <c r="A1" s="6" t="s">
        <v>0</v>
      </c>
      <c r="B1" s="7"/>
      <c r="C1" s="7"/>
      <c r="D1" s="7"/>
      <c r="E1" s="7"/>
      <c r="F1" s="7"/>
    </row>
    <row r="2" spans="1:17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7" x14ac:dyDescent="0.25">
      <c r="B3" s="1">
        <v>1</v>
      </c>
      <c r="C3" s="1" t="s">
        <v>6</v>
      </c>
      <c r="D3" s="1" t="s">
        <v>7</v>
      </c>
      <c r="E3" s="1">
        <v>0.23699999999999999</v>
      </c>
      <c r="F3" s="1" t="s">
        <v>8</v>
      </c>
    </row>
    <row r="4" spans="1:17" x14ac:dyDescent="0.25">
      <c r="B4" s="1">
        <v>2</v>
      </c>
      <c r="C4" s="1" t="s">
        <v>9</v>
      </c>
      <c r="D4" s="1" t="s">
        <v>10</v>
      </c>
      <c r="E4" s="1">
        <v>0.34499999999999997</v>
      </c>
    </row>
    <row r="5" spans="1:17" x14ac:dyDescent="0.25">
      <c r="B5" s="1">
        <v>3</v>
      </c>
      <c r="C5" s="1" t="s">
        <v>11</v>
      </c>
      <c r="D5" s="1" t="s">
        <v>12</v>
      </c>
      <c r="E5" s="1">
        <v>0.36499999999999999</v>
      </c>
    </row>
    <row r="6" spans="1:17" x14ac:dyDescent="0.25">
      <c r="B6" s="1">
        <v>4</v>
      </c>
      <c r="C6" s="1" t="s">
        <v>13</v>
      </c>
      <c r="D6" s="1" t="s">
        <v>14</v>
      </c>
      <c r="E6" s="1">
        <v>0.38900000000000001</v>
      </c>
      <c r="L6" s="8"/>
    </row>
    <row r="7" spans="1:17" x14ac:dyDescent="0.25">
      <c r="B7" s="1">
        <v>5</v>
      </c>
      <c r="C7" s="1" t="s">
        <v>15</v>
      </c>
      <c r="D7" s="1" t="s">
        <v>16</v>
      </c>
      <c r="E7" s="1">
        <v>0.39800000000000002</v>
      </c>
    </row>
    <row r="8" spans="1:17" x14ac:dyDescent="0.25">
      <c r="B8" s="1">
        <v>6</v>
      </c>
      <c r="C8" s="1" t="s">
        <v>17</v>
      </c>
      <c r="D8" s="1" t="s">
        <v>18</v>
      </c>
      <c r="E8" s="1">
        <v>0.42499999999999999</v>
      </c>
    </row>
    <row r="9" spans="1:17" x14ac:dyDescent="0.25">
      <c r="A9" s="1" t="s">
        <v>19</v>
      </c>
      <c r="E9" s="1">
        <f>AVERAGE(E3:E8)</f>
        <v>0.35983333333333328</v>
      </c>
    </row>
    <row r="10" spans="1:17" ht="33" customHeight="1" x14ac:dyDescent="0.25">
      <c r="A10" s="1" t="s">
        <v>20</v>
      </c>
      <c r="E10" s="1">
        <f>_xlfn.VAR.P(E3:E8)</f>
        <v>3.6481388888888805E-3</v>
      </c>
      <c r="K10" s="25" t="s">
        <v>28</v>
      </c>
      <c r="L10" s="9" t="s">
        <v>29</v>
      </c>
      <c r="M10" s="9" t="s">
        <v>30</v>
      </c>
      <c r="N10" s="9" t="s">
        <v>31</v>
      </c>
      <c r="O10" s="9" t="s">
        <v>32</v>
      </c>
      <c r="P10" s="9" t="s">
        <v>33</v>
      </c>
      <c r="Q10" s="9" t="s">
        <v>34</v>
      </c>
    </row>
    <row r="11" spans="1:17" x14ac:dyDescent="0.25">
      <c r="A11" s="3"/>
      <c r="B11" s="3"/>
      <c r="C11" s="3"/>
      <c r="D11" s="3"/>
      <c r="E11" s="3"/>
      <c r="F11" s="3"/>
      <c r="K11" s="9" t="s">
        <v>6</v>
      </c>
      <c r="L11" s="21">
        <v>0.23699999999999999</v>
      </c>
      <c r="M11" s="22">
        <v>0.28199999999999997</v>
      </c>
      <c r="N11" s="13">
        <v>0.34100000000000003</v>
      </c>
      <c r="O11" s="22">
        <v>0.25900000000000001</v>
      </c>
      <c r="P11" s="13">
        <v>0.37</v>
      </c>
      <c r="Q11" s="14">
        <v>0.311</v>
      </c>
    </row>
    <row r="12" spans="1:17" x14ac:dyDescent="0.25">
      <c r="A12" s="2" t="s">
        <v>21</v>
      </c>
      <c r="B12" s="1" t="s">
        <v>2</v>
      </c>
      <c r="C12" s="1" t="s">
        <v>3</v>
      </c>
      <c r="D12" s="1" t="s">
        <v>4</v>
      </c>
      <c r="E12" s="1" t="s">
        <v>5</v>
      </c>
      <c r="K12" s="9" t="s">
        <v>9</v>
      </c>
      <c r="L12" s="15">
        <v>0.34499999999999997</v>
      </c>
      <c r="M12" s="16">
        <v>0.32300000000000001</v>
      </c>
      <c r="N12" s="16">
        <v>0.39700000000000002</v>
      </c>
      <c r="O12" s="16">
        <v>0.36799999999999999</v>
      </c>
      <c r="P12" s="16">
        <v>0.42699999999999999</v>
      </c>
      <c r="Q12" s="17">
        <v>0.45600000000000002</v>
      </c>
    </row>
    <row r="13" spans="1:17" x14ac:dyDescent="0.25">
      <c r="B13" s="1">
        <v>1</v>
      </c>
      <c r="C13" s="1" t="s">
        <v>6</v>
      </c>
      <c r="D13" s="1" t="s">
        <v>16</v>
      </c>
      <c r="E13" s="1">
        <v>0.28199999999999997</v>
      </c>
      <c r="F13" s="1" t="s">
        <v>8</v>
      </c>
      <c r="K13" s="9" t="s">
        <v>11</v>
      </c>
      <c r="L13" s="15">
        <v>0.36499999999999999</v>
      </c>
      <c r="M13" s="16">
        <v>0.39400000000000002</v>
      </c>
      <c r="N13" s="23">
        <v>0.26100000000000001</v>
      </c>
      <c r="O13" s="16">
        <v>0.33500000000000002</v>
      </c>
      <c r="P13" s="23">
        <v>0.30599999999999999</v>
      </c>
      <c r="Q13" s="24">
        <v>0.28299999999999997</v>
      </c>
    </row>
    <row r="14" spans="1:17" x14ac:dyDescent="0.25">
      <c r="B14" s="1">
        <v>2</v>
      </c>
      <c r="C14" s="1" t="s">
        <v>9</v>
      </c>
      <c r="D14" s="1" t="s">
        <v>7</v>
      </c>
      <c r="E14" s="1">
        <v>0.32300000000000001</v>
      </c>
      <c r="K14" s="9" t="s">
        <v>13</v>
      </c>
      <c r="L14" s="15">
        <v>0.38900000000000001</v>
      </c>
      <c r="M14" s="16">
        <v>0.41899999999999998</v>
      </c>
      <c r="N14" s="16">
        <v>0.33700000000000002</v>
      </c>
      <c r="O14" s="16">
        <v>0.44800000000000001</v>
      </c>
      <c r="P14" s="16">
        <v>0.315</v>
      </c>
      <c r="Q14" s="17">
        <v>0.36</v>
      </c>
    </row>
    <row r="15" spans="1:17" x14ac:dyDescent="0.25">
      <c r="B15" s="1">
        <v>3</v>
      </c>
      <c r="C15" s="1" t="s">
        <v>11</v>
      </c>
      <c r="D15" s="1" t="s">
        <v>18</v>
      </c>
      <c r="E15" s="1">
        <v>0.39400000000000002</v>
      </c>
      <c r="K15" s="9" t="s">
        <v>15</v>
      </c>
      <c r="L15" s="15">
        <v>0.39800000000000002</v>
      </c>
      <c r="M15" s="16">
        <v>0.375</v>
      </c>
      <c r="N15" s="16">
        <v>0.48599999999999999</v>
      </c>
      <c r="O15" s="16">
        <v>0.35299999999999998</v>
      </c>
      <c r="P15" s="16">
        <v>0.42699999999999999</v>
      </c>
      <c r="Q15" s="17">
        <v>0.45700000000000002</v>
      </c>
    </row>
    <row r="16" spans="1:17" x14ac:dyDescent="0.25">
      <c r="B16" s="1">
        <v>4</v>
      </c>
      <c r="C16" s="1" t="s">
        <v>13</v>
      </c>
      <c r="D16" s="1" t="s">
        <v>12</v>
      </c>
      <c r="E16" s="1">
        <v>0.41899999999999998</v>
      </c>
      <c r="K16" s="9" t="s">
        <v>17</v>
      </c>
      <c r="L16" s="18">
        <v>0.42499999999999999</v>
      </c>
      <c r="M16" s="19">
        <v>0.36599999999999999</v>
      </c>
      <c r="N16" s="19">
        <v>0.33700000000000002</v>
      </c>
      <c r="O16" s="19">
        <v>0.39600000000000002</v>
      </c>
      <c r="P16" s="19">
        <v>0.314</v>
      </c>
      <c r="Q16" s="20">
        <v>0.29199999999999998</v>
      </c>
    </row>
    <row r="17" spans="1:17" x14ac:dyDescent="0.25">
      <c r="B17" s="1">
        <v>5</v>
      </c>
      <c r="C17" s="1" t="s">
        <v>15</v>
      </c>
      <c r="D17" s="1" t="s">
        <v>10</v>
      </c>
      <c r="E17" s="1">
        <v>0.375</v>
      </c>
      <c r="K17" s="9" t="s">
        <v>19</v>
      </c>
      <c r="L17" s="11">
        <f t="shared" ref="L17:Q17" si="0">AVERAGE(L11:L16)</f>
        <v>0.35983333333333328</v>
      </c>
      <c r="M17" s="11">
        <f t="shared" si="0"/>
        <v>0.35983333333333328</v>
      </c>
      <c r="N17" s="11">
        <f t="shared" si="0"/>
        <v>0.35983333333333339</v>
      </c>
      <c r="O17" s="11">
        <f t="shared" si="0"/>
        <v>0.35983333333333328</v>
      </c>
      <c r="P17" s="11">
        <f t="shared" si="0"/>
        <v>0.35983333333333328</v>
      </c>
      <c r="Q17" s="11">
        <f t="shared" si="0"/>
        <v>0.35983333333333339</v>
      </c>
    </row>
    <row r="18" spans="1:17" x14ac:dyDescent="0.25">
      <c r="B18" s="1">
        <v>6</v>
      </c>
      <c r="C18" s="1" t="s">
        <v>17</v>
      </c>
      <c r="D18" s="1" t="s">
        <v>14</v>
      </c>
      <c r="E18" s="1">
        <v>0.36599999999999999</v>
      </c>
      <c r="K18" s="9" t="s">
        <v>20</v>
      </c>
      <c r="L18" s="11">
        <f t="shared" ref="L18:Q18" si="1">_xlfn.VAR.P(L11:L16)</f>
        <v>3.6481388888888805E-3</v>
      </c>
      <c r="M18" s="12">
        <f t="shared" si="1"/>
        <v>2.0584722222222306E-3</v>
      </c>
      <c r="N18" s="11">
        <f t="shared" si="1"/>
        <v>4.7441388888888915E-3</v>
      </c>
      <c r="O18" s="11">
        <f t="shared" si="1"/>
        <v>3.3298055555555837E-3</v>
      </c>
      <c r="P18" s="11">
        <f t="shared" si="1"/>
        <v>2.6891388888888989E-3</v>
      </c>
      <c r="Q18" s="10">
        <f t="shared" si="1"/>
        <v>5.2631388888888762E-3</v>
      </c>
    </row>
    <row r="19" spans="1:17" x14ac:dyDescent="0.25">
      <c r="A19" s="1" t="s">
        <v>19</v>
      </c>
      <c r="E19" s="1">
        <f>AVERAGE(E13:E18)</f>
        <v>0.35983333333333328</v>
      </c>
    </row>
    <row r="20" spans="1:17" x14ac:dyDescent="0.25">
      <c r="A20" s="1" t="s">
        <v>20</v>
      </c>
      <c r="E20" s="4">
        <f>_xlfn.VAR.P(E13:E18)</f>
        <v>2.0584722222222306E-3</v>
      </c>
      <c r="F20" s="1" t="s">
        <v>22</v>
      </c>
    </row>
    <row r="22" spans="1:17" x14ac:dyDescent="0.25">
      <c r="A22" s="2" t="s">
        <v>23</v>
      </c>
      <c r="B22" s="1" t="s">
        <v>2</v>
      </c>
      <c r="C22" s="1" t="s">
        <v>3</v>
      </c>
      <c r="D22" s="1" t="s">
        <v>4</v>
      </c>
      <c r="E22" s="1" t="s">
        <v>5</v>
      </c>
    </row>
    <row r="23" spans="1:17" x14ac:dyDescent="0.25">
      <c r="B23" s="1">
        <v>1</v>
      </c>
      <c r="C23" s="1" t="s">
        <v>6</v>
      </c>
      <c r="D23" s="1" t="s">
        <v>12</v>
      </c>
      <c r="E23" s="1">
        <v>0.34100000000000003</v>
      </c>
    </row>
    <row r="24" spans="1:17" x14ac:dyDescent="0.25">
      <c r="B24" s="1">
        <v>2</v>
      </c>
      <c r="C24" s="1" t="s">
        <v>9</v>
      </c>
      <c r="D24" s="1" t="s">
        <v>14</v>
      </c>
      <c r="E24" s="1">
        <v>0.39700000000000002</v>
      </c>
    </row>
    <row r="25" spans="1:17" x14ac:dyDescent="0.25">
      <c r="B25" s="1">
        <v>3</v>
      </c>
      <c r="C25" s="1" t="s">
        <v>11</v>
      </c>
      <c r="D25" s="1" t="s">
        <v>7</v>
      </c>
      <c r="E25" s="1">
        <v>0.26100000000000001</v>
      </c>
      <c r="F25" s="1" t="s">
        <v>8</v>
      </c>
    </row>
    <row r="26" spans="1:17" x14ac:dyDescent="0.25">
      <c r="B26" s="1">
        <v>4</v>
      </c>
      <c r="C26" s="1" t="s">
        <v>13</v>
      </c>
      <c r="D26" s="1" t="s">
        <v>10</v>
      </c>
      <c r="E26" s="1">
        <v>0.33700000000000002</v>
      </c>
    </row>
    <row r="27" spans="1:17" x14ac:dyDescent="0.25">
      <c r="B27" s="1">
        <v>5</v>
      </c>
      <c r="C27" s="1" t="s">
        <v>15</v>
      </c>
      <c r="D27" s="1" t="s">
        <v>18</v>
      </c>
      <c r="E27" s="1">
        <v>0.48599999999999999</v>
      </c>
    </row>
    <row r="28" spans="1:17" x14ac:dyDescent="0.25">
      <c r="B28" s="1">
        <v>6</v>
      </c>
      <c r="C28" s="1" t="s">
        <v>17</v>
      </c>
      <c r="D28" s="1" t="s">
        <v>16</v>
      </c>
      <c r="E28" s="1">
        <v>0.33700000000000002</v>
      </c>
    </row>
    <row r="29" spans="1:17" x14ac:dyDescent="0.25">
      <c r="A29" s="1" t="s">
        <v>19</v>
      </c>
      <c r="E29" s="1">
        <f>AVERAGE(E23:E28)</f>
        <v>0.35983333333333339</v>
      </c>
    </row>
    <row r="30" spans="1:17" x14ac:dyDescent="0.25">
      <c r="A30" s="1" t="s">
        <v>20</v>
      </c>
      <c r="E30" s="1">
        <f>_xlfn.VAR.P(E23:E28)</f>
        <v>4.7441388888888915E-3</v>
      </c>
    </row>
    <row r="32" spans="1:17" x14ac:dyDescent="0.25">
      <c r="A32" s="2" t="s">
        <v>24</v>
      </c>
      <c r="B32" s="1" t="s">
        <v>2</v>
      </c>
      <c r="C32" s="1" t="s">
        <v>3</v>
      </c>
      <c r="D32" s="1" t="s">
        <v>4</v>
      </c>
      <c r="E32" s="1" t="s">
        <v>5</v>
      </c>
    </row>
    <row r="33" spans="1:6" x14ac:dyDescent="0.25">
      <c r="B33" s="1">
        <v>1</v>
      </c>
      <c r="C33" s="1" t="s">
        <v>6</v>
      </c>
      <c r="D33" s="1" t="s">
        <v>10</v>
      </c>
      <c r="E33" s="1">
        <v>0.25900000000000001</v>
      </c>
      <c r="F33" s="1" t="s">
        <v>8</v>
      </c>
    </row>
    <row r="34" spans="1:6" x14ac:dyDescent="0.25">
      <c r="B34" s="1">
        <v>2</v>
      </c>
      <c r="C34" s="1" t="s">
        <v>9</v>
      </c>
      <c r="D34" s="1" t="s">
        <v>16</v>
      </c>
      <c r="E34" s="1">
        <v>0.36799999999999999</v>
      </c>
    </row>
    <row r="35" spans="1:6" x14ac:dyDescent="0.25">
      <c r="B35" s="1">
        <v>3</v>
      </c>
      <c r="C35" s="1" t="s">
        <v>11</v>
      </c>
      <c r="D35" s="1" t="s">
        <v>14</v>
      </c>
      <c r="E35" s="1">
        <v>0.33500000000000002</v>
      </c>
    </row>
    <row r="36" spans="1:6" x14ac:dyDescent="0.25">
      <c r="B36" s="1">
        <v>4</v>
      </c>
      <c r="C36" s="1" t="s">
        <v>13</v>
      </c>
      <c r="D36" s="1" t="s">
        <v>18</v>
      </c>
      <c r="E36" s="1">
        <v>0.44800000000000001</v>
      </c>
    </row>
    <row r="37" spans="1:6" x14ac:dyDescent="0.25">
      <c r="B37" s="1">
        <v>5</v>
      </c>
      <c r="C37" s="1" t="s">
        <v>15</v>
      </c>
      <c r="D37" s="1" t="s">
        <v>7</v>
      </c>
      <c r="E37" s="1">
        <v>0.35299999999999998</v>
      </c>
    </row>
    <row r="38" spans="1:6" x14ac:dyDescent="0.25">
      <c r="B38" s="1">
        <v>6</v>
      </c>
      <c r="C38" s="1" t="s">
        <v>17</v>
      </c>
      <c r="D38" s="1" t="s">
        <v>12</v>
      </c>
      <c r="E38" s="1">
        <v>0.39600000000000002</v>
      </c>
    </row>
    <row r="39" spans="1:6" x14ac:dyDescent="0.25">
      <c r="A39" s="1" t="s">
        <v>19</v>
      </c>
      <c r="E39" s="1">
        <f>AVERAGE(E33:E38)</f>
        <v>0.35983333333333328</v>
      </c>
    </row>
    <row r="40" spans="1:6" x14ac:dyDescent="0.25">
      <c r="A40" s="1" t="s">
        <v>20</v>
      </c>
      <c r="E40" s="1">
        <f>_xlfn.VAR.P(E33:E38)</f>
        <v>3.3298055555555837E-3</v>
      </c>
    </row>
    <row r="42" spans="1:6" x14ac:dyDescent="0.25">
      <c r="A42" s="2" t="s">
        <v>25</v>
      </c>
      <c r="B42" s="1" t="s">
        <v>2</v>
      </c>
      <c r="C42" s="1" t="s">
        <v>3</v>
      </c>
      <c r="D42" s="1" t="s">
        <v>4</v>
      </c>
      <c r="E42" s="1" t="s">
        <v>5</v>
      </c>
    </row>
    <row r="43" spans="1:6" x14ac:dyDescent="0.25">
      <c r="B43" s="1">
        <v>1</v>
      </c>
      <c r="C43" s="1" t="s">
        <v>6</v>
      </c>
      <c r="D43" s="1" t="s">
        <v>18</v>
      </c>
      <c r="E43" s="1">
        <v>0.37</v>
      </c>
    </row>
    <row r="44" spans="1:6" x14ac:dyDescent="0.25">
      <c r="B44" s="1">
        <v>2</v>
      </c>
      <c r="C44" s="1" t="s">
        <v>9</v>
      </c>
      <c r="D44" s="1" t="s">
        <v>12</v>
      </c>
      <c r="E44" s="1">
        <v>0.42699999999999999</v>
      </c>
    </row>
    <row r="45" spans="1:6" x14ac:dyDescent="0.25">
      <c r="B45" s="1">
        <v>3</v>
      </c>
      <c r="C45" s="1" t="s">
        <v>11</v>
      </c>
      <c r="D45" s="1" t="s">
        <v>16</v>
      </c>
      <c r="E45" s="1">
        <v>0.30599999999999999</v>
      </c>
      <c r="F45" s="1" t="s">
        <v>8</v>
      </c>
    </row>
    <row r="46" spans="1:6" x14ac:dyDescent="0.25">
      <c r="B46" s="1">
        <v>4</v>
      </c>
      <c r="C46" s="1" t="s">
        <v>13</v>
      </c>
      <c r="D46" s="1" t="s">
        <v>7</v>
      </c>
      <c r="E46" s="1">
        <v>0.315</v>
      </c>
    </row>
    <row r="47" spans="1:6" x14ac:dyDescent="0.25">
      <c r="B47" s="1">
        <v>5</v>
      </c>
      <c r="C47" s="1" t="s">
        <v>15</v>
      </c>
      <c r="D47" s="1" t="s">
        <v>14</v>
      </c>
      <c r="E47" s="1">
        <v>0.42699999999999999</v>
      </c>
    </row>
    <row r="48" spans="1:6" x14ac:dyDescent="0.25">
      <c r="B48" s="1">
        <v>6</v>
      </c>
      <c r="C48" s="1" t="s">
        <v>17</v>
      </c>
      <c r="D48" s="1" t="s">
        <v>10</v>
      </c>
      <c r="E48" s="1">
        <v>0.314</v>
      </c>
    </row>
    <row r="49" spans="1:6" x14ac:dyDescent="0.25">
      <c r="A49" s="1" t="s">
        <v>19</v>
      </c>
      <c r="E49" s="1">
        <f>AVERAGE(E43:E48)</f>
        <v>0.35983333333333328</v>
      </c>
    </row>
    <row r="50" spans="1:6" x14ac:dyDescent="0.25">
      <c r="A50" s="1" t="s">
        <v>20</v>
      </c>
      <c r="E50" s="1">
        <f>_xlfn.VAR.P(E43:E48)</f>
        <v>2.6891388888888989E-3</v>
      </c>
    </row>
    <row r="52" spans="1:6" x14ac:dyDescent="0.25">
      <c r="A52" s="2" t="s">
        <v>26</v>
      </c>
      <c r="B52" s="1" t="s">
        <v>2</v>
      </c>
      <c r="C52" s="1" t="s">
        <v>3</v>
      </c>
      <c r="D52" s="1" t="s">
        <v>4</v>
      </c>
      <c r="E52" s="1" t="s">
        <v>5</v>
      </c>
    </row>
    <row r="53" spans="1:6" x14ac:dyDescent="0.25">
      <c r="B53" s="1">
        <v>1</v>
      </c>
      <c r="C53" s="1" t="s">
        <v>6</v>
      </c>
      <c r="D53" s="1" t="s">
        <v>14</v>
      </c>
      <c r="E53" s="1">
        <v>0.311</v>
      </c>
    </row>
    <row r="54" spans="1:6" x14ac:dyDescent="0.25">
      <c r="B54" s="1">
        <v>2</v>
      </c>
      <c r="C54" s="1" t="s">
        <v>9</v>
      </c>
      <c r="D54" s="1" t="s">
        <v>18</v>
      </c>
      <c r="E54" s="1">
        <v>0.45600000000000002</v>
      </c>
    </row>
    <row r="55" spans="1:6" x14ac:dyDescent="0.25">
      <c r="B55" s="1">
        <v>3</v>
      </c>
      <c r="C55" s="1" t="s">
        <v>11</v>
      </c>
      <c r="D55" s="1" t="s">
        <v>10</v>
      </c>
      <c r="E55" s="1">
        <v>0.28299999999999997</v>
      </c>
      <c r="F55" s="1" t="s">
        <v>8</v>
      </c>
    </row>
    <row r="56" spans="1:6" x14ac:dyDescent="0.25">
      <c r="B56" s="1">
        <v>4</v>
      </c>
      <c r="C56" s="1" t="s">
        <v>13</v>
      </c>
      <c r="D56" s="1" t="s">
        <v>16</v>
      </c>
      <c r="E56" s="1">
        <v>0.36</v>
      </c>
    </row>
    <row r="57" spans="1:6" x14ac:dyDescent="0.25">
      <c r="B57" s="1">
        <v>5</v>
      </c>
      <c r="C57" s="1" t="s">
        <v>15</v>
      </c>
      <c r="D57" s="1" t="s">
        <v>12</v>
      </c>
      <c r="E57" s="1">
        <v>0.45700000000000002</v>
      </c>
    </row>
    <row r="58" spans="1:6" x14ac:dyDescent="0.25">
      <c r="B58" s="1">
        <v>6</v>
      </c>
      <c r="C58" s="1" t="s">
        <v>17</v>
      </c>
      <c r="D58" s="1" t="s">
        <v>7</v>
      </c>
      <c r="E58" s="1">
        <v>0.29199999999999998</v>
      </c>
    </row>
    <row r="59" spans="1:6" x14ac:dyDescent="0.25">
      <c r="A59" s="1" t="s">
        <v>19</v>
      </c>
      <c r="E59" s="1">
        <f>AVERAGE(E53:E58)</f>
        <v>0.35983333333333339</v>
      </c>
    </row>
    <row r="60" spans="1:6" x14ac:dyDescent="0.25">
      <c r="A60" s="1" t="s">
        <v>20</v>
      </c>
      <c r="E60" s="5">
        <f>_xlfn.VAR.P(E53:E58)</f>
        <v>5.2631388888888762E-3</v>
      </c>
      <c r="F60" s="1" t="s">
        <v>27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马正华</dc:creator>
  <cp:lastModifiedBy>依 星</cp:lastModifiedBy>
  <dcterms:created xsi:type="dcterms:W3CDTF">2015-06-05T18:19:00Z</dcterms:created>
  <dcterms:modified xsi:type="dcterms:W3CDTF">2024-04-05T17:59:53Z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D745995D755A4897B962E3E203F4F2CF_12</vt:lpwstr>
  </property>
  <property fmtid="{D5CDD505-2E9C-101B-9397-08002B2CF9AE}" pid="3" name="KSOProductBuildVer">
    <vt:lpwstr>2052-12.1.0.15712</vt:lpwstr>
  </property>
</Properties>
</file>