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OneDrive\Documentos\RESIDENCIA FAMILIA\TRABAJO FIN RESIDENCIA\"/>
    </mc:Choice>
  </mc:AlternateContent>
  <xr:revisionPtr revIDLastSave="0" documentId="13_ncr:1_{F1993FE4-FAA2-40AB-96CF-86C719EEFE03}" xr6:coauthVersionLast="47" xr6:coauthVersionMax="47" xr10:uidLastSave="{00000000-0000-0000-0000-000000000000}"/>
  <bookViews>
    <workbookView xWindow="-108" yWindow="-108" windowWidth="23256" windowHeight="12456" activeTab="2" xr2:uid="{E36A7F84-DB77-4ECE-85D3-EB2E430E7F64}"/>
  </bookViews>
  <sheets>
    <sheet name="Hoja1" sheetId="1" r:id="rId1"/>
    <sheet name="Hoja2" sheetId="2" r:id="rId2"/>
    <sheet name="Hoja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5" i="3" l="1"/>
  <c r="C29" i="3"/>
  <c r="C27" i="3"/>
  <c r="C25" i="3"/>
</calcChain>
</file>

<file path=xl/sharedStrings.xml><?xml version="1.0" encoding="utf-8"?>
<sst xmlns="http://schemas.openxmlformats.org/spreadsheetml/2006/main" count="259" uniqueCount="95">
  <si>
    <t>AÑO DE NACIMIENTO</t>
  </si>
  <si>
    <t>MENSTRUACIÓN</t>
  </si>
  <si>
    <t>EDAD MENSTRUACIÓN</t>
  </si>
  <si>
    <t>TANNER</t>
  </si>
  <si>
    <t>HORAS SEMANALES EJ FCO</t>
  </si>
  <si>
    <t>IMC</t>
  </si>
  <si>
    <t>TIPO EJERCICIO</t>
  </si>
  <si>
    <t>DIETA SALUDABLE (puntos)</t>
  </si>
  <si>
    <t>NO</t>
  </si>
  <si>
    <t>PESO (KG)</t>
  </si>
  <si>
    <t>TALLA (CM)</t>
  </si>
  <si>
    <t>Patinaje</t>
  </si>
  <si>
    <t>SI</t>
  </si>
  <si>
    <t>Bicicleta</t>
  </si>
  <si>
    <t>Fútbol</t>
  </si>
  <si>
    <t>No responde</t>
  </si>
  <si>
    <t>?</t>
  </si>
  <si>
    <t>Baile</t>
  </si>
  <si>
    <t>Baile y senderismo</t>
  </si>
  <si>
    <t>Andar y baile</t>
  </si>
  <si>
    <t>Andar, bicicleta</t>
  </si>
  <si>
    <t>Pádel</t>
  </si>
  <si>
    <t>Caminar</t>
  </si>
  <si>
    <t>Futbol</t>
  </si>
  <si>
    <t>Fútbol y baile</t>
  </si>
  <si>
    <t>Equitación, fútbol</t>
  </si>
  <si>
    <t>Gimnasio</t>
  </si>
  <si>
    <t>Voleibol y yoga</t>
  </si>
  <si>
    <t xml:space="preserve">Voleibol </t>
  </si>
  <si>
    <t>Futbol y voleibol</t>
  </si>
  <si>
    <t>Voleibol y Hashido</t>
  </si>
  <si>
    <t>Baloncesto</t>
  </si>
  <si>
    <t>PERCENTILES</t>
  </si>
  <si>
    <t>p7</t>
  </si>
  <si>
    <t>p93</t>
  </si>
  <si>
    <t>p1</t>
  </si>
  <si>
    <t>p38</t>
  </si>
  <si>
    <t>p70</t>
  </si>
  <si>
    <t>p88</t>
  </si>
  <si>
    <t>p4</t>
  </si>
  <si>
    <t>p19</t>
  </si>
  <si>
    <t>p30</t>
  </si>
  <si>
    <t>p98</t>
  </si>
  <si>
    <t>p94</t>
  </si>
  <si>
    <t>p72</t>
  </si>
  <si>
    <t>p76</t>
  </si>
  <si>
    <t>p63</t>
  </si>
  <si>
    <t>p62</t>
  </si>
  <si>
    <t>p39</t>
  </si>
  <si>
    <t>p99</t>
  </si>
  <si>
    <t>p91</t>
  </si>
  <si>
    <t>p92</t>
  </si>
  <si>
    <t>p95</t>
  </si>
  <si>
    <t>p8</t>
  </si>
  <si>
    <t>p15</t>
  </si>
  <si>
    <t>p58</t>
  </si>
  <si>
    <t>p12</t>
  </si>
  <si>
    <t>p26</t>
  </si>
  <si>
    <t>p96</t>
  </si>
  <si>
    <t>p60</t>
  </si>
  <si>
    <t>p87</t>
  </si>
  <si>
    <t>p36</t>
  </si>
  <si>
    <t>p56</t>
  </si>
  <si>
    <t>p90</t>
  </si>
  <si>
    <t>p6</t>
  </si>
  <si>
    <t>p11</t>
  </si>
  <si>
    <t>p85</t>
  </si>
  <si>
    <t>p71</t>
  </si>
  <si>
    <t>COHORTE 2009 (14 años)</t>
  </si>
  <si>
    <t>MENARQUIA</t>
  </si>
  <si>
    <t>NO MENARQUIA</t>
  </si>
  <si>
    <t>PESO BAJO (&lt;p5)</t>
  </si>
  <si>
    <t>NORMOPESO (p 5-p85)</t>
  </si>
  <si>
    <t>SOBREPESO (p85-p95)</t>
  </si>
  <si>
    <t>OBESIDAD (≥p95)</t>
  </si>
  <si>
    <t>COHORTE 2010 (13 años)</t>
  </si>
  <si>
    <t>COHORTE 2011 (12 años)</t>
  </si>
  <si>
    <t>COHORTE 2012 (11 años)</t>
  </si>
  <si>
    <t>COHORTE 2013(10 años)</t>
  </si>
  <si>
    <t>COHORTE 2014 (9 años)</t>
  </si>
  <si>
    <t>NO DATOS</t>
  </si>
  <si>
    <t>n=13</t>
  </si>
  <si>
    <t>n=0</t>
  </si>
  <si>
    <t>n=5</t>
  </si>
  <si>
    <t>n=8</t>
  </si>
  <si>
    <t>n=7</t>
  </si>
  <si>
    <t>COHORTE 2015 (8 años)</t>
  </si>
  <si>
    <t>n total 53 (se descartan 7 por falta de datos)</t>
  </si>
  <si>
    <t>x (Edad)</t>
  </si>
  <si>
    <t>y (percentil)</t>
  </si>
  <si>
    <t>MEDIA EDAD MENARQUIA</t>
  </si>
  <si>
    <t>MEDIANA EDAD MENARQUIA</t>
  </si>
  <si>
    <t>MODA EDAD MENARQUIA</t>
  </si>
  <si>
    <t xml:space="preserve">VARIANZA TÍPICA EDAD MENARQUIA </t>
  </si>
  <si>
    <t>DESVIACIÓN TIPICA EDAD MENARQUIA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</si>
</sst>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CC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6699"/>
        <bgColor indexed="64"/>
      </patternFill>
    </fill>
  </fills>
  <borders count="1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 style="medium">
        <color indexed="64"/>
      </left>
      <right style="thin">
        <color rgb="FFB2B2B2"/>
      </right>
      <top style="medium">
        <color indexed="64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medium">
        <color indexed="64"/>
      </top>
      <bottom style="thin">
        <color rgb="FFB2B2B2"/>
      </bottom>
      <diagonal/>
    </border>
    <border>
      <left style="thin">
        <color rgb="FFB2B2B2"/>
      </left>
      <right style="medium">
        <color indexed="64"/>
      </right>
      <top style="medium">
        <color indexed="64"/>
      </top>
      <bottom style="thin">
        <color rgb="FFB2B2B2"/>
      </bottom>
      <diagonal/>
    </border>
    <border>
      <left style="medium">
        <color indexed="64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medium">
        <color indexed="64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thin">
        <color rgb="FFB2B2B2"/>
      </right>
      <top style="thin">
        <color rgb="FFB2B2B2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medium">
        <color indexed="64"/>
      </bottom>
      <diagonal/>
    </border>
    <border>
      <left style="thin">
        <color rgb="FFB2B2B2"/>
      </left>
      <right style="medium">
        <color indexed="64"/>
      </right>
      <top style="thin">
        <color rgb="FFB2B2B2"/>
      </top>
      <bottom style="medium">
        <color indexed="64"/>
      </bottom>
      <diagonal/>
    </border>
  </borders>
  <cellStyleXfs count="7">
    <xf numFmtId="0" fontId="0" fillId="0" borderId="0"/>
    <xf numFmtId="0" fontId="2" fillId="2" borderId="0" applyNumberFormat="0" applyBorder="0" applyAlignment="0" applyProtection="0"/>
    <xf numFmtId="0" fontId="1" fillId="3" borderId="1" applyNumberFormat="0" applyFont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6" fillId="7" borderId="0" applyNumberFormat="0" applyBorder="0" applyAlignment="0" applyProtection="0"/>
  </cellStyleXfs>
  <cellXfs count="49">
    <xf numFmtId="0" fontId="0" fillId="0" borderId="0" xfId="0"/>
    <xf numFmtId="0" fontId="4" fillId="2" borderId="0" xfId="1" applyFont="1"/>
    <xf numFmtId="0" fontId="3" fillId="0" borderId="0" xfId="0" applyFont="1"/>
    <xf numFmtId="0" fontId="0" fillId="3" borderId="1" xfId="2" applyFont="1"/>
    <xf numFmtId="0" fontId="0" fillId="3" borderId="1" xfId="2" applyFont="1" applyAlignment="1">
      <alignment horizontal="center" wrapText="1"/>
    </xf>
    <xf numFmtId="0" fontId="0" fillId="3" borderId="1" xfId="2" applyFont="1" applyAlignment="1">
      <alignment horizontal="center"/>
    </xf>
    <xf numFmtId="0" fontId="0" fillId="0" borderId="0" xfId="0" applyAlignment="1">
      <alignment horizontal="center"/>
    </xf>
    <xf numFmtId="0" fontId="0" fillId="3" borderId="1" xfId="2" applyFont="1" applyAlignment="1">
      <alignment horizontal="center" vertical="center"/>
    </xf>
    <xf numFmtId="0" fontId="3" fillId="3" borderId="1" xfId="2" applyFont="1" applyAlignment="1">
      <alignment horizontal="center"/>
    </xf>
    <xf numFmtId="0" fontId="3" fillId="3" borderId="1" xfId="2" applyFont="1" applyAlignment="1">
      <alignment horizontal="center" vertical="center"/>
    </xf>
    <xf numFmtId="0" fontId="3" fillId="4" borderId="1" xfId="3" applyFont="1" applyBorder="1" applyAlignment="1">
      <alignment horizontal="center"/>
    </xf>
    <xf numFmtId="0" fontId="5" fillId="7" borderId="0" xfId="6" applyFont="1"/>
    <xf numFmtId="0" fontId="3" fillId="5" borderId="0" xfId="4" applyFont="1" applyAlignment="1">
      <alignment horizontal="center"/>
    </xf>
    <xf numFmtId="0" fontId="3" fillId="6" borderId="0" xfId="5" applyFont="1" applyAlignment="1">
      <alignment horizontal="center"/>
    </xf>
    <xf numFmtId="0" fontId="1" fillId="3" borderId="1" xfId="2"/>
    <xf numFmtId="0" fontId="7" fillId="0" borderId="0" xfId="0" applyFont="1"/>
    <xf numFmtId="0" fontId="0" fillId="0" borderId="0" xfId="0" applyAlignment="1">
      <alignment horizontal="right"/>
    </xf>
    <xf numFmtId="0" fontId="0" fillId="3" borderId="2" xfId="2" applyFont="1" applyBorder="1" applyAlignment="1">
      <alignment horizontal="center"/>
    </xf>
    <xf numFmtId="0" fontId="0" fillId="3" borderId="3" xfId="2" applyFont="1" applyBorder="1"/>
    <xf numFmtId="0" fontId="3" fillId="4" borderId="4" xfId="3" applyFont="1" applyBorder="1" applyAlignment="1">
      <alignment horizontal="center"/>
    </xf>
    <xf numFmtId="0" fontId="3" fillId="4" borderId="7" xfId="3" applyFont="1" applyBorder="1" applyAlignment="1">
      <alignment horizontal="center"/>
    </xf>
    <xf numFmtId="0" fontId="3" fillId="4" borderId="8" xfId="3" applyFont="1" applyBorder="1" applyAlignment="1">
      <alignment horizontal="center"/>
    </xf>
    <xf numFmtId="0" fontId="3" fillId="4" borderId="9" xfId="3" applyFont="1" applyBorder="1" applyAlignment="1">
      <alignment horizontal="center" vertical="center"/>
    </xf>
    <xf numFmtId="0" fontId="3" fillId="8" borderId="1" xfId="2" applyFont="1" applyFill="1" applyAlignment="1">
      <alignment horizontal="center"/>
    </xf>
    <xf numFmtId="0" fontId="0" fillId="8" borderId="1" xfId="2" applyFont="1" applyFill="1" applyAlignment="1">
      <alignment horizontal="center" vertical="center"/>
    </xf>
    <xf numFmtId="0" fontId="3" fillId="8" borderId="1" xfId="2" applyFont="1" applyFill="1" applyAlignment="1">
      <alignment horizontal="center" vertical="center"/>
    </xf>
    <xf numFmtId="0" fontId="3" fillId="8" borderId="5" xfId="3" applyFont="1" applyFill="1" applyBorder="1" applyAlignment="1">
      <alignment horizontal="center"/>
    </xf>
    <xf numFmtId="0" fontId="3" fillId="8" borderId="6" xfId="3" applyFont="1" applyFill="1" applyBorder="1" applyAlignment="1">
      <alignment horizontal="center"/>
    </xf>
    <xf numFmtId="0" fontId="3" fillId="8" borderId="1" xfId="3" applyFont="1" applyFill="1" applyBorder="1" applyAlignment="1">
      <alignment horizontal="center"/>
    </xf>
    <xf numFmtId="0" fontId="3" fillId="8" borderId="8" xfId="3" applyFont="1" applyFill="1" applyBorder="1" applyAlignment="1">
      <alignment horizontal="center"/>
    </xf>
    <xf numFmtId="0" fontId="3" fillId="8" borderId="10" xfId="3" applyFont="1" applyFill="1" applyBorder="1" applyAlignment="1">
      <alignment horizontal="center" vertical="center"/>
    </xf>
    <xf numFmtId="0" fontId="3" fillId="8" borderId="11" xfId="3" applyFont="1" applyFill="1" applyBorder="1" applyAlignment="1">
      <alignment horizontal="center" vertical="center"/>
    </xf>
    <xf numFmtId="0" fontId="0" fillId="9" borderId="1" xfId="2" applyFont="1" applyFill="1" applyAlignment="1">
      <alignment horizontal="center"/>
    </xf>
    <xf numFmtId="0" fontId="3" fillId="9" borderId="1" xfId="2" applyFont="1" applyFill="1" applyAlignment="1">
      <alignment horizontal="center"/>
    </xf>
    <xf numFmtId="0" fontId="0" fillId="9" borderId="1" xfId="2" applyFont="1" applyFill="1" applyAlignment="1">
      <alignment horizontal="center" vertical="center"/>
    </xf>
    <xf numFmtId="0" fontId="3" fillId="9" borderId="1" xfId="2" applyFont="1" applyFill="1" applyAlignment="1">
      <alignment horizontal="center" vertical="center"/>
    </xf>
    <xf numFmtId="0" fontId="0" fillId="9" borderId="2" xfId="2" applyFont="1" applyFill="1" applyBorder="1" applyAlignment="1">
      <alignment horizontal="center"/>
    </xf>
    <xf numFmtId="0" fontId="3" fillId="11" borderId="1" xfId="2" applyFont="1" applyFill="1" applyAlignment="1">
      <alignment horizontal="center"/>
    </xf>
    <xf numFmtId="0" fontId="0" fillId="11" borderId="1" xfId="2" applyFont="1" applyFill="1" applyAlignment="1">
      <alignment horizontal="center"/>
    </xf>
    <xf numFmtId="0" fontId="0" fillId="12" borderId="1" xfId="2" applyFont="1" applyFill="1" applyAlignment="1">
      <alignment horizontal="center" wrapText="1"/>
    </xf>
    <xf numFmtId="0" fontId="3" fillId="12" borderId="1" xfId="2" applyFont="1" applyFill="1" applyAlignment="1">
      <alignment horizontal="center"/>
    </xf>
    <xf numFmtId="0" fontId="0" fillId="12" borderId="1" xfId="2" applyFont="1" applyFill="1" applyAlignment="1">
      <alignment horizontal="center"/>
    </xf>
    <xf numFmtId="0" fontId="3" fillId="10" borderId="1" xfId="2" applyFont="1" applyFill="1" applyAlignment="1">
      <alignment horizontal="center"/>
    </xf>
    <xf numFmtId="0" fontId="3" fillId="13" borderId="1" xfId="2" applyFont="1" applyFill="1" applyAlignment="1">
      <alignment horizontal="center"/>
    </xf>
    <xf numFmtId="0" fontId="0" fillId="13" borderId="1" xfId="2" applyFont="1" applyFill="1" applyAlignment="1">
      <alignment horizontal="center"/>
    </xf>
    <xf numFmtId="0" fontId="0" fillId="10" borderId="1" xfId="2" applyFont="1" applyFill="1" applyAlignment="1">
      <alignment horizontal="center"/>
    </xf>
    <xf numFmtId="0" fontId="0" fillId="0" borderId="0" xfId="0" applyFill="1"/>
    <xf numFmtId="0" fontId="3" fillId="0" borderId="0" xfId="4" applyFont="1" applyFill="1" applyAlignment="1">
      <alignment horizontal="center"/>
    </xf>
    <xf numFmtId="0" fontId="1" fillId="0" borderId="0" xfId="2" applyFill="1" applyBorder="1"/>
  </cellXfs>
  <cellStyles count="7">
    <cellStyle name="20% - Énfasis1" xfId="4" builtinId="30"/>
    <cellStyle name="40% - Énfasis4" xfId="5" builtinId="43"/>
    <cellStyle name="60% - Énfasis2" xfId="3" builtinId="36"/>
    <cellStyle name="Bueno" xfId="1" builtinId="26"/>
    <cellStyle name="Énfasis5" xfId="6" builtinId="45"/>
    <cellStyle name="Normal" xfId="0" builtinId="0"/>
    <cellStyle name="Notas" xfId="2" builtinId="10"/>
  </cellStyles>
  <dxfs count="7">
    <dxf>
      <fill>
        <patternFill>
          <bgColor rgb="FFFF6699"/>
        </patternFill>
      </fill>
    </dxf>
    <dxf>
      <fill>
        <patternFill>
          <bgColor theme="7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855B5-E54B-46D6-9B5F-6F1CCDBD299A}">
  <dimension ref="A1:M88"/>
  <sheetViews>
    <sheetView workbookViewId="0">
      <selection activeCell="D3" sqref="D3"/>
    </sheetView>
  </sheetViews>
  <sheetFormatPr baseColWidth="10" defaultRowHeight="14.4" x14ac:dyDescent="0.3"/>
  <cols>
    <col min="2" max="2" width="25.109375" customWidth="1"/>
    <col min="3" max="3" width="15.77734375" customWidth="1"/>
    <col min="4" max="4" width="24.77734375" customWidth="1"/>
    <col min="5" max="5" width="14.109375" customWidth="1"/>
    <col min="6" max="6" width="9.21875" customWidth="1"/>
    <col min="7" max="7" width="13.33203125" customWidth="1"/>
    <col min="8" max="9" width="11.6640625" customWidth="1"/>
    <col min="10" max="10" width="24.88671875" customWidth="1"/>
    <col min="11" max="11" width="16.44140625" customWidth="1"/>
    <col min="12" max="12" width="27.109375" customWidth="1"/>
    <col min="13" max="13" width="23.33203125" customWidth="1"/>
    <col min="14" max="14" width="17.88671875" customWidth="1"/>
  </cols>
  <sheetData>
    <row r="1" spans="1:12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9</v>
      </c>
      <c r="G1" s="1" t="s">
        <v>10</v>
      </c>
      <c r="H1" s="1" t="s">
        <v>5</v>
      </c>
      <c r="I1" s="1" t="s">
        <v>32</v>
      </c>
      <c r="J1" s="1" t="s">
        <v>4</v>
      </c>
      <c r="K1" s="1" t="s">
        <v>6</v>
      </c>
      <c r="L1" s="1" t="s">
        <v>7</v>
      </c>
    </row>
    <row r="2" spans="1:12" x14ac:dyDescent="0.3">
      <c r="A2" s="2">
        <v>1</v>
      </c>
      <c r="B2" s="4">
        <v>2013</v>
      </c>
      <c r="C2" s="39" t="s">
        <v>8</v>
      </c>
      <c r="D2" s="39"/>
      <c r="E2" s="39">
        <v>2</v>
      </c>
      <c r="F2" s="39">
        <v>26</v>
      </c>
      <c r="G2" s="39">
        <v>135</v>
      </c>
      <c r="H2" s="39">
        <v>14.3</v>
      </c>
      <c r="I2" s="39" t="s">
        <v>33</v>
      </c>
      <c r="J2" s="39">
        <v>2</v>
      </c>
      <c r="K2" s="39" t="s">
        <v>11</v>
      </c>
      <c r="L2" s="39">
        <v>7</v>
      </c>
    </row>
    <row r="3" spans="1:12" x14ac:dyDescent="0.3">
      <c r="A3" s="2">
        <v>2</v>
      </c>
      <c r="B3" s="5">
        <v>2011</v>
      </c>
      <c r="C3" s="42" t="s">
        <v>12</v>
      </c>
      <c r="D3" s="42">
        <v>10</v>
      </c>
      <c r="E3" s="42">
        <v>4</v>
      </c>
      <c r="F3" s="42">
        <v>71</v>
      </c>
      <c r="G3" s="42">
        <v>171</v>
      </c>
      <c r="H3" s="42">
        <v>24.28</v>
      </c>
      <c r="I3" s="42" t="s">
        <v>34</v>
      </c>
      <c r="J3" s="42">
        <v>4</v>
      </c>
      <c r="K3" s="42" t="s">
        <v>13</v>
      </c>
      <c r="L3" s="42">
        <v>9</v>
      </c>
    </row>
    <row r="4" spans="1:12" x14ac:dyDescent="0.3">
      <c r="A4" s="2">
        <v>3</v>
      </c>
      <c r="B4" s="5">
        <v>2012</v>
      </c>
      <c r="C4" s="38" t="s">
        <v>8</v>
      </c>
      <c r="D4" s="38"/>
      <c r="E4" s="38">
        <v>1</v>
      </c>
      <c r="F4" s="38">
        <v>27</v>
      </c>
      <c r="G4" s="38">
        <v>145</v>
      </c>
      <c r="H4" s="38">
        <v>12.84</v>
      </c>
      <c r="I4" s="38" t="s">
        <v>35</v>
      </c>
      <c r="J4" s="38">
        <v>6</v>
      </c>
      <c r="K4" s="38" t="s">
        <v>14</v>
      </c>
      <c r="L4" s="38">
        <v>11</v>
      </c>
    </row>
    <row r="5" spans="1:12" x14ac:dyDescent="0.3">
      <c r="A5" s="2">
        <v>4</v>
      </c>
      <c r="B5" s="5">
        <v>2012</v>
      </c>
      <c r="C5" s="38" t="s">
        <v>8</v>
      </c>
      <c r="D5" s="38"/>
      <c r="E5" s="38">
        <v>1</v>
      </c>
      <c r="F5" s="38">
        <v>31</v>
      </c>
      <c r="G5" s="38">
        <v>136</v>
      </c>
      <c r="H5" s="38">
        <v>16.760000000000002</v>
      </c>
      <c r="I5" s="38" t="s">
        <v>36</v>
      </c>
      <c r="J5" s="38">
        <v>2</v>
      </c>
      <c r="K5" s="38" t="s">
        <v>15</v>
      </c>
      <c r="L5" s="38">
        <v>10</v>
      </c>
    </row>
    <row r="6" spans="1:12" x14ac:dyDescent="0.3">
      <c r="A6" s="2">
        <v>5</v>
      </c>
      <c r="B6" s="5">
        <v>2012</v>
      </c>
      <c r="C6" s="38" t="s">
        <v>8</v>
      </c>
      <c r="D6" s="38"/>
      <c r="E6" s="38">
        <v>2</v>
      </c>
      <c r="F6" s="38">
        <v>33.799999999999997</v>
      </c>
      <c r="G6" s="38">
        <v>134</v>
      </c>
      <c r="H6" s="38">
        <v>18.82</v>
      </c>
      <c r="I6" s="38" t="s">
        <v>37</v>
      </c>
      <c r="J6" s="38">
        <v>1</v>
      </c>
      <c r="K6" s="38" t="s">
        <v>13</v>
      </c>
      <c r="L6" s="38">
        <v>8</v>
      </c>
    </row>
    <row r="7" spans="1:12" x14ac:dyDescent="0.3">
      <c r="A7" s="2">
        <v>6</v>
      </c>
      <c r="B7" s="5">
        <v>2013</v>
      </c>
      <c r="C7" s="5" t="s">
        <v>8</v>
      </c>
      <c r="D7" s="5"/>
      <c r="E7" s="5">
        <v>1</v>
      </c>
      <c r="F7" s="5" t="s">
        <v>16</v>
      </c>
      <c r="G7" s="5">
        <v>133</v>
      </c>
      <c r="H7" s="5" t="s">
        <v>16</v>
      </c>
      <c r="I7" s="5"/>
      <c r="J7" s="5">
        <v>3</v>
      </c>
      <c r="K7" s="5" t="s">
        <v>17</v>
      </c>
      <c r="L7" s="5">
        <v>9</v>
      </c>
    </row>
    <row r="8" spans="1:12" x14ac:dyDescent="0.3">
      <c r="A8" s="2">
        <v>7</v>
      </c>
      <c r="B8" s="5">
        <v>2012</v>
      </c>
      <c r="C8" s="5" t="s">
        <v>8</v>
      </c>
      <c r="D8" s="5"/>
      <c r="E8" s="5">
        <v>2</v>
      </c>
      <c r="F8" s="5" t="s">
        <v>16</v>
      </c>
      <c r="G8" s="5" t="s">
        <v>16</v>
      </c>
      <c r="H8" s="5" t="s">
        <v>16</v>
      </c>
      <c r="I8" s="5"/>
      <c r="J8" s="5">
        <v>0</v>
      </c>
      <c r="K8" s="5" t="s">
        <v>8</v>
      </c>
      <c r="L8" s="5">
        <v>4</v>
      </c>
    </row>
    <row r="9" spans="1:12" x14ac:dyDescent="0.3">
      <c r="A9" s="2">
        <v>8</v>
      </c>
      <c r="B9" s="8">
        <v>2013</v>
      </c>
      <c r="C9" s="40" t="s">
        <v>8</v>
      </c>
      <c r="D9" s="40"/>
      <c r="E9" s="40">
        <v>3</v>
      </c>
      <c r="F9" s="40">
        <v>48</v>
      </c>
      <c r="G9" s="40">
        <v>153</v>
      </c>
      <c r="H9" s="40">
        <v>20.5</v>
      </c>
      <c r="I9" s="40" t="s">
        <v>38</v>
      </c>
      <c r="J9" s="40">
        <v>3</v>
      </c>
      <c r="K9" s="40" t="s">
        <v>17</v>
      </c>
      <c r="L9" s="40">
        <v>6</v>
      </c>
    </row>
    <row r="10" spans="1:12" x14ac:dyDescent="0.3">
      <c r="A10" s="2">
        <v>9</v>
      </c>
      <c r="B10" s="5">
        <v>2012</v>
      </c>
      <c r="C10" s="38" t="s">
        <v>8</v>
      </c>
      <c r="D10" s="38"/>
      <c r="E10" s="38">
        <v>2</v>
      </c>
      <c r="F10" s="38">
        <v>28.3</v>
      </c>
      <c r="G10" s="38">
        <v>141</v>
      </c>
      <c r="H10" s="38">
        <v>14.23</v>
      </c>
      <c r="I10" s="38" t="s">
        <v>39</v>
      </c>
      <c r="J10" s="38">
        <v>0</v>
      </c>
      <c r="K10" s="38" t="s">
        <v>8</v>
      </c>
      <c r="L10" s="38">
        <v>5</v>
      </c>
    </row>
    <row r="11" spans="1:12" x14ac:dyDescent="0.3">
      <c r="A11" s="2">
        <v>10</v>
      </c>
      <c r="B11" s="5">
        <v>2013</v>
      </c>
      <c r="C11" s="5" t="s">
        <v>8</v>
      </c>
      <c r="D11" s="5"/>
      <c r="E11" s="5">
        <v>2</v>
      </c>
      <c r="F11" s="5">
        <v>50</v>
      </c>
      <c r="G11" s="5" t="s">
        <v>16</v>
      </c>
      <c r="H11" s="5"/>
      <c r="I11" s="5"/>
      <c r="J11" s="5">
        <v>2</v>
      </c>
      <c r="K11" s="5" t="s">
        <v>14</v>
      </c>
      <c r="L11" s="5">
        <v>7</v>
      </c>
    </row>
    <row r="12" spans="1:12" x14ac:dyDescent="0.3">
      <c r="A12" s="2">
        <v>11</v>
      </c>
      <c r="B12" s="5">
        <v>2013</v>
      </c>
      <c r="C12" s="41" t="s">
        <v>8</v>
      </c>
      <c r="D12" s="41"/>
      <c r="E12" s="41">
        <v>2</v>
      </c>
      <c r="F12" s="41">
        <v>35</v>
      </c>
      <c r="G12" s="41">
        <v>152</v>
      </c>
      <c r="H12" s="41">
        <v>15.15</v>
      </c>
      <c r="I12" s="41" t="s">
        <v>40</v>
      </c>
      <c r="J12" s="41">
        <v>5</v>
      </c>
      <c r="K12" s="41" t="s">
        <v>17</v>
      </c>
      <c r="L12" s="41">
        <v>8</v>
      </c>
    </row>
    <row r="13" spans="1:12" x14ac:dyDescent="0.3">
      <c r="A13" s="2">
        <v>12</v>
      </c>
      <c r="B13" s="5">
        <v>2013</v>
      </c>
      <c r="C13" s="41" t="s">
        <v>8</v>
      </c>
      <c r="D13" s="41"/>
      <c r="E13" s="41">
        <v>1</v>
      </c>
      <c r="F13" s="41">
        <v>27.1</v>
      </c>
      <c r="G13" s="41">
        <v>131</v>
      </c>
      <c r="H13" s="41">
        <v>15.79</v>
      </c>
      <c r="I13" s="41" t="s">
        <v>41</v>
      </c>
      <c r="J13" s="41">
        <v>1</v>
      </c>
      <c r="K13" s="41" t="s">
        <v>17</v>
      </c>
      <c r="L13" s="41">
        <v>6</v>
      </c>
    </row>
    <row r="14" spans="1:12" x14ac:dyDescent="0.3">
      <c r="A14" s="2">
        <v>13</v>
      </c>
      <c r="B14" s="5" t="s">
        <v>16</v>
      </c>
      <c r="C14" s="5"/>
      <c r="D14" s="5"/>
      <c r="E14" s="5">
        <v>1</v>
      </c>
      <c r="F14" s="5"/>
      <c r="G14" s="5"/>
      <c r="H14" s="5"/>
      <c r="I14" s="5"/>
      <c r="J14" s="5">
        <v>1</v>
      </c>
      <c r="K14" s="5" t="s">
        <v>17</v>
      </c>
      <c r="L14" s="5">
        <v>7</v>
      </c>
    </row>
    <row r="15" spans="1:12" x14ac:dyDescent="0.3">
      <c r="A15" s="2">
        <v>14</v>
      </c>
      <c r="B15" s="8">
        <v>2013</v>
      </c>
      <c r="C15" s="40" t="s">
        <v>8</v>
      </c>
      <c r="D15" s="40"/>
      <c r="E15" s="40">
        <v>1</v>
      </c>
      <c r="F15" s="40">
        <v>43</v>
      </c>
      <c r="G15" s="40">
        <v>130</v>
      </c>
      <c r="H15" s="40">
        <v>25</v>
      </c>
      <c r="I15" s="40" t="s">
        <v>42</v>
      </c>
      <c r="J15" s="40">
        <v>0</v>
      </c>
      <c r="K15" s="40" t="s">
        <v>8</v>
      </c>
      <c r="L15" s="40">
        <v>5</v>
      </c>
    </row>
    <row r="16" spans="1:12" x14ac:dyDescent="0.3">
      <c r="A16" s="2">
        <v>15</v>
      </c>
      <c r="B16" s="5">
        <v>2013</v>
      </c>
      <c r="C16" s="5" t="s">
        <v>8</v>
      </c>
      <c r="D16" s="5"/>
      <c r="E16" s="5">
        <v>2</v>
      </c>
      <c r="F16" s="5" t="s">
        <v>16</v>
      </c>
      <c r="G16" s="5" t="s">
        <v>16</v>
      </c>
      <c r="H16" s="5" t="s">
        <v>16</v>
      </c>
      <c r="I16" s="5"/>
      <c r="J16" s="5" t="s">
        <v>16</v>
      </c>
      <c r="K16" s="5" t="s">
        <v>13</v>
      </c>
      <c r="L16" s="5">
        <v>6</v>
      </c>
    </row>
    <row r="17" spans="1:13" x14ac:dyDescent="0.3">
      <c r="A17" s="2">
        <v>16</v>
      </c>
      <c r="B17" s="8">
        <v>2013</v>
      </c>
      <c r="C17" s="40" t="s">
        <v>8</v>
      </c>
      <c r="D17" s="40"/>
      <c r="E17" s="40">
        <v>1</v>
      </c>
      <c r="F17" s="40">
        <v>47</v>
      </c>
      <c r="G17" s="40">
        <v>145</v>
      </c>
      <c r="H17" s="40">
        <v>22.35</v>
      </c>
      <c r="I17" s="40" t="s">
        <v>43</v>
      </c>
      <c r="J17" s="40">
        <v>5</v>
      </c>
      <c r="K17" s="40" t="s">
        <v>18</v>
      </c>
      <c r="L17" s="40">
        <v>7</v>
      </c>
    </row>
    <row r="18" spans="1:13" x14ac:dyDescent="0.3">
      <c r="A18" s="2">
        <v>17</v>
      </c>
      <c r="B18" s="5">
        <v>2013</v>
      </c>
      <c r="C18" s="41" t="s">
        <v>8</v>
      </c>
      <c r="D18" s="41"/>
      <c r="E18" s="41">
        <v>2</v>
      </c>
      <c r="F18" s="41">
        <v>32</v>
      </c>
      <c r="G18" s="41">
        <v>132</v>
      </c>
      <c r="H18" s="41">
        <v>18.37</v>
      </c>
      <c r="I18" s="41" t="s">
        <v>44</v>
      </c>
      <c r="J18" s="41">
        <v>0</v>
      </c>
      <c r="K18" s="41" t="s">
        <v>8</v>
      </c>
      <c r="L18" s="41">
        <v>6</v>
      </c>
    </row>
    <row r="19" spans="1:13" x14ac:dyDescent="0.3">
      <c r="A19" s="2">
        <v>18</v>
      </c>
      <c r="B19" s="5">
        <v>2013</v>
      </c>
      <c r="C19" s="5" t="s">
        <v>8</v>
      </c>
      <c r="D19" s="5"/>
      <c r="E19" s="5">
        <v>2</v>
      </c>
      <c r="F19" s="5" t="s">
        <v>16</v>
      </c>
      <c r="G19" s="5" t="s">
        <v>16</v>
      </c>
      <c r="H19" s="5"/>
      <c r="I19" s="5"/>
      <c r="J19" s="5">
        <v>0</v>
      </c>
      <c r="K19" s="5"/>
      <c r="L19" s="5">
        <v>7</v>
      </c>
    </row>
    <row r="20" spans="1:13" x14ac:dyDescent="0.3">
      <c r="A20" s="2">
        <v>19</v>
      </c>
      <c r="B20" s="8">
        <v>2014</v>
      </c>
      <c r="C20" s="43" t="s">
        <v>8</v>
      </c>
      <c r="D20" s="43"/>
      <c r="E20" s="43">
        <v>1</v>
      </c>
      <c r="F20" s="43">
        <v>45</v>
      </c>
      <c r="G20" s="43">
        <v>133</v>
      </c>
      <c r="H20" s="43">
        <v>25.4</v>
      </c>
      <c r="I20" s="43" t="s">
        <v>42</v>
      </c>
      <c r="J20" s="43">
        <v>2</v>
      </c>
      <c r="K20" s="43" t="s">
        <v>19</v>
      </c>
      <c r="L20" s="43">
        <v>6</v>
      </c>
    </row>
    <row r="21" spans="1:13" x14ac:dyDescent="0.3">
      <c r="A21" s="2">
        <v>20</v>
      </c>
      <c r="B21" s="5">
        <v>2014</v>
      </c>
      <c r="C21" s="44" t="s">
        <v>8</v>
      </c>
      <c r="D21" s="44"/>
      <c r="E21" s="44">
        <v>1</v>
      </c>
      <c r="F21" s="44">
        <v>30.1</v>
      </c>
      <c r="G21" s="44">
        <v>129</v>
      </c>
      <c r="H21" s="44">
        <v>18.09</v>
      </c>
      <c r="I21" s="44" t="s">
        <v>45</v>
      </c>
      <c r="J21" s="44" t="s">
        <v>8</v>
      </c>
      <c r="K21" s="44"/>
      <c r="L21" s="44">
        <v>5</v>
      </c>
    </row>
    <row r="22" spans="1:13" x14ac:dyDescent="0.3">
      <c r="A22" s="2">
        <v>21</v>
      </c>
      <c r="B22" s="5">
        <v>2014</v>
      </c>
      <c r="C22" s="44" t="s">
        <v>8</v>
      </c>
      <c r="D22" s="44"/>
      <c r="E22" s="44">
        <v>1</v>
      </c>
      <c r="F22" s="44">
        <v>26</v>
      </c>
      <c r="G22" s="44">
        <v>138</v>
      </c>
      <c r="H22" s="44">
        <v>13.65</v>
      </c>
      <c r="I22" s="44" t="s">
        <v>39</v>
      </c>
      <c r="J22" s="44">
        <v>2</v>
      </c>
      <c r="K22" s="44" t="s">
        <v>13</v>
      </c>
      <c r="L22" s="44">
        <v>8</v>
      </c>
    </row>
    <row r="23" spans="1:13" x14ac:dyDescent="0.3">
      <c r="A23" s="2">
        <v>22</v>
      </c>
      <c r="B23" s="5">
        <v>2014</v>
      </c>
      <c r="C23" s="44" t="s">
        <v>8</v>
      </c>
      <c r="D23" s="44"/>
      <c r="E23" s="44">
        <v>1</v>
      </c>
      <c r="F23" s="44">
        <v>27.5</v>
      </c>
      <c r="G23" s="44">
        <v>127</v>
      </c>
      <c r="H23" s="44">
        <v>17.05</v>
      </c>
      <c r="I23" s="44" t="s">
        <v>46</v>
      </c>
      <c r="J23" s="44">
        <v>2</v>
      </c>
      <c r="K23" s="44" t="s">
        <v>13</v>
      </c>
      <c r="L23" s="44">
        <v>8</v>
      </c>
    </row>
    <row r="24" spans="1:13" x14ac:dyDescent="0.3">
      <c r="A24" s="2">
        <v>23</v>
      </c>
      <c r="B24" s="5">
        <v>2014</v>
      </c>
      <c r="C24" s="44" t="s">
        <v>8</v>
      </c>
      <c r="D24" s="44"/>
      <c r="E24" s="44">
        <v>1</v>
      </c>
      <c r="F24" s="44">
        <v>31</v>
      </c>
      <c r="G24" s="44">
        <v>133</v>
      </c>
      <c r="H24" s="44">
        <v>17.53</v>
      </c>
      <c r="I24" s="44" t="s">
        <v>37</v>
      </c>
      <c r="J24" s="44" t="s">
        <v>8</v>
      </c>
      <c r="K24" s="44"/>
      <c r="L24" s="44">
        <v>10</v>
      </c>
    </row>
    <row r="25" spans="1:13" x14ac:dyDescent="0.3">
      <c r="A25" s="2">
        <v>24</v>
      </c>
      <c r="B25" s="5">
        <v>2014</v>
      </c>
      <c r="C25" s="44" t="s">
        <v>8</v>
      </c>
      <c r="D25" s="44"/>
      <c r="E25" s="44">
        <v>1</v>
      </c>
      <c r="F25" s="44">
        <v>30</v>
      </c>
      <c r="G25" s="44">
        <v>133</v>
      </c>
      <c r="H25" s="44">
        <v>16.96</v>
      </c>
      <c r="I25" s="44" t="s">
        <v>47</v>
      </c>
      <c r="J25" s="44">
        <v>3</v>
      </c>
      <c r="K25" s="44" t="s">
        <v>14</v>
      </c>
      <c r="L25" s="44">
        <v>9</v>
      </c>
      <c r="M25" s="6"/>
    </row>
    <row r="26" spans="1:13" x14ac:dyDescent="0.3">
      <c r="A26" s="2">
        <v>25</v>
      </c>
      <c r="B26" s="5">
        <v>2014</v>
      </c>
      <c r="C26" s="44" t="s">
        <v>8</v>
      </c>
      <c r="D26" s="44"/>
      <c r="E26" s="44">
        <v>1</v>
      </c>
      <c r="F26" s="44">
        <v>24.6</v>
      </c>
      <c r="G26" s="44">
        <v>125</v>
      </c>
      <c r="H26" s="44">
        <v>15.74</v>
      </c>
      <c r="I26" s="44" t="s">
        <v>48</v>
      </c>
      <c r="J26" s="44">
        <v>6</v>
      </c>
      <c r="K26" s="44" t="s">
        <v>20</v>
      </c>
      <c r="L26" s="44"/>
      <c r="M26" s="6"/>
    </row>
    <row r="27" spans="1:13" x14ac:dyDescent="0.3">
      <c r="A27" s="2">
        <v>26</v>
      </c>
      <c r="B27" s="8">
        <v>2014</v>
      </c>
      <c r="C27" s="43" t="s">
        <v>8</v>
      </c>
      <c r="D27" s="43"/>
      <c r="E27" s="43">
        <v>1</v>
      </c>
      <c r="F27" s="43">
        <v>38</v>
      </c>
      <c r="G27" s="43">
        <v>120</v>
      </c>
      <c r="H27" s="43">
        <v>26.39</v>
      </c>
      <c r="I27" s="43" t="s">
        <v>49</v>
      </c>
      <c r="J27" s="43">
        <v>0</v>
      </c>
      <c r="K27" s="43"/>
      <c r="L27" s="43">
        <v>5</v>
      </c>
      <c r="M27" s="6"/>
    </row>
    <row r="28" spans="1:13" x14ac:dyDescent="0.3">
      <c r="A28" s="2">
        <v>27</v>
      </c>
      <c r="B28" s="5">
        <v>2012</v>
      </c>
      <c r="C28" s="37" t="s">
        <v>8</v>
      </c>
      <c r="D28" s="37"/>
      <c r="E28" s="37">
        <v>2</v>
      </c>
      <c r="F28" s="37">
        <v>54</v>
      </c>
      <c r="G28" s="37">
        <v>153</v>
      </c>
      <c r="H28" s="37">
        <v>23.07</v>
      </c>
      <c r="I28" s="37" t="s">
        <v>50</v>
      </c>
      <c r="J28" s="37">
        <v>1</v>
      </c>
      <c r="K28" s="37" t="s">
        <v>13</v>
      </c>
      <c r="L28" s="38">
        <v>5</v>
      </c>
      <c r="M28" s="6"/>
    </row>
    <row r="29" spans="1:13" x14ac:dyDescent="0.3">
      <c r="A29" s="2">
        <v>28</v>
      </c>
      <c r="B29" s="5">
        <v>2012</v>
      </c>
      <c r="C29" s="38" t="s">
        <v>8</v>
      </c>
      <c r="D29" s="38"/>
      <c r="E29" s="38">
        <v>2</v>
      </c>
      <c r="F29" s="38">
        <v>29</v>
      </c>
      <c r="G29" s="38">
        <v>140</v>
      </c>
      <c r="H29" s="38">
        <v>14.8</v>
      </c>
      <c r="I29" s="38" t="s">
        <v>53</v>
      </c>
      <c r="J29" s="38">
        <v>1</v>
      </c>
      <c r="K29" s="38" t="s">
        <v>13</v>
      </c>
      <c r="L29" s="38">
        <v>6</v>
      </c>
      <c r="M29" s="6"/>
    </row>
    <row r="30" spans="1:13" x14ac:dyDescent="0.3">
      <c r="A30" s="2">
        <v>29</v>
      </c>
      <c r="B30" s="5">
        <v>2012</v>
      </c>
      <c r="C30" s="38" t="s">
        <v>8</v>
      </c>
      <c r="D30" s="38"/>
      <c r="E30" s="38">
        <v>2</v>
      </c>
      <c r="F30" s="38">
        <v>30</v>
      </c>
      <c r="G30" s="38">
        <v>140</v>
      </c>
      <c r="H30" s="38">
        <v>15.31</v>
      </c>
      <c r="I30" s="38" t="s">
        <v>54</v>
      </c>
      <c r="J30" s="38">
        <v>3</v>
      </c>
      <c r="K30" s="38" t="s">
        <v>21</v>
      </c>
      <c r="L30" s="38">
        <v>10</v>
      </c>
      <c r="M30" s="6"/>
    </row>
    <row r="31" spans="1:13" x14ac:dyDescent="0.3">
      <c r="A31" s="2">
        <v>30</v>
      </c>
      <c r="B31" s="5">
        <v>2011</v>
      </c>
      <c r="C31" s="42" t="s">
        <v>8</v>
      </c>
      <c r="D31" s="42"/>
      <c r="E31" s="42">
        <v>4</v>
      </c>
      <c r="F31" s="42">
        <v>61</v>
      </c>
      <c r="G31" s="42">
        <v>147</v>
      </c>
      <c r="H31" s="42">
        <v>28.23</v>
      </c>
      <c r="I31" s="42" t="s">
        <v>42</v>
      </c>
      <c r="J31" s="42">
        <v>7</v>
      </c>
      <c r="K31" s="42" t="s">
        <v>14</v>
      </c>
      <c r="L31" s="42">
        <v>7</v>
      </c>
      <c r="M31" s="6"/>
    </row>
    <row r="32" spans="1:13" x14ac:dyDescent="0.3">
      <c r="A32" s="2">
        <v>31</v>
      </c>
      <c r="B32" s="5">
        <v>2011</v>
      </c>
      <c r="C32" s="45" t="s">
        <v>8</v>
      </c>
      <c r="D32" s="45"/>
      <c r="E32" s="45">
        <v>3</v>
      </c>
      <c r="F32" s="45">
        <v>42</v>
      </c>
      <c r="G32" s="45">
        <v>150</v>
      </c>
      <c r="H32" s="45">
        <v>18.670000000000002</v>
      </c>
      <c r="I32" s="45" t="s">
        <v>55</v>
      </c>
      <c r="J32" s="45">
        <v>0</v>
      </c>
      <c r="K32" s="45"/>
      <c r="L32" s="45">
        <v>5</v>
      </c>
      <c r="M32" s="6"/>
    </row>
    <row r="33" spans="1:13" x14ac:dyDescent="0.3">
      <c r="A33" s="2">
        <v>32</v>
      </c>
      <c r="B33" s="5">
        <v>2011</v>
      </c>
      <c r="C33" s="45" t="s">
        <v>8</v>
      </c>
      <c r="D33" s="45"/>
      <c r="E33" s="45">
        <v>2</v>
      </c>
      <c r="F33" s="45">
        <v>40</v>
      </c>
      <c r="G33" s="45">
        <v>160</v>
      </c>
      <c r="H33" s="45">
        <v>15.62</v>
      </c>
      <c r="I33" s="45" t="s">
        <v>56</v>
      </c>
      <c r="J33" s="45">
        <v>7</v>
      </c>
      <c r="K33" s="45" t="s">
        <v>14</v>
      </c>
      <c r="L33" s="45">
        <v>7</v>
      </c>
      <c r="M33" s="6"/>
    </row>
    <row r="34" spans="1:13" x14ac:dyDescent="0.3">
      <c r="A34" s="2">
        <v>33</v>
      </c>
      <c r="B34" s="5">
        <v>2010</v>
      </c>
      <c r="C34" s="32" t="s">
        <v>12</v>
      </c>
      <c r="D34" s="32">
        <v>12</v>
      </c>
      <c r="E34" s="32">
        <v>3</v>
      </c>
      <c r="F34" s="32">
        <v>37</v>
      </c>
      <c r="G34" s="32">
        <v>147</v>
      </c>
      <c r="H34" s="32">
        <v>17.12</v>
      </c>
      <c r="I34" s="32" t="s">
        <v>57</v>
      </c>
      <c r="J34" s="32">
        <v>1</v>
      </c>
      <c r="K34" s="32" t="s">
        <v>22</v>
      </c>
      <c r="L34" s="32">
        <v>7</v>
      </c>
      <c r="M34" s="6"/>
    </row>
    <row r="35" spans="1:13" x14ac:dyDescent="0.3">
      <c r="A35" s="2">
        <v>34</v>
      </c>
      <c r="B35" s="8">
        <v>2011</v>
      </c>
      <c r="C35" s="42" t="s">
        <v>12</v>
      </c>
      <c r="D35" s="42">
        <v>10</v>
      </c>
      <c r="E35" s="42">
        <v>4</v>
      </c>
      <c r="F35" s="42">
        <v>45</v>
      </c>
      <c r="G35" s="42">
        <v>132</v>
      </c>
      <c r="H35" s="42">
        <v>25.83</v>
      </c>
      <c r="I35" s="42" t="s">
        <v>58</v>
      </c>
      <c r="J35" s="42">
        <v>2</v>
      </c>
      <c r="K35" s="42" t="s">
        <v>23</v>
      </c>
      <c r="L35" s="42">
        <v>9</v>
      </c>
      <c r="M35" s="6"/>
    </row>
    <row r="36" spans="1:13" x14ac:dyDescent="0.3">
      <c r="A36" s="2">
        <v>35</v>
      </c>
      <c r="B36" s="5">
        <v>2010</v>
      </c>
      <c r="C36" s="32" t="s">
        <v>12</v>
      </c>
      <c r="D36" s="32">
        <v>11</v>
      </c>
      <c r="E36" s="32">
        <v>3</v>
      </c>
      <c r="F36" s="32">
        <v>53</v>
      </c>
      <c r="G36" s="32">
        <v>165</v>
      </c>
      <c r="H36" s="32">
        <v>19.47</v>
      </c>
      <c r="I36" s="32" t="s">
        <v>59</v>
      </c>
      <c r="J36" s="32">
        <v>5</v>
      </c>
      <c r="K36" s="32" t="s">
        <v>24</v>
      </c>
      <c r="L36" s="32">
        <v>8</v>
      </c>
      <c r="M36" s="6"/>
    </row>
    <row r="37" spans="1:13" x14ac:dyDescent="0.3">
      <c r="A37" s="2">
        <v>36</v>
      </c>
      <c r="B37" s="8">
        <v>2010</v>
      </c>
      <c r="C37" s="33" t="s">
        <v>12</v>
      </c>
      <c r="D37" s="33">
        <v>12</v>
      </c>
      <c r="E37" s="33">
        <v>5</v>
      </c>
      <c r="F37" s="33">
        <v>69</v>
      </c>
      <c r="G37" s="33">
        <v>161</v>
      </c>
      <c r="H37" s="33">
        <v>26.62</v>
      </c>
      <c r="I37" s="33" t="s">
        <v>52</v>
      </c>
      <c r="J37" s="33">
        <v>4</v>
      </c>
      <c r="K37" s="33" t="s">
        <v>25</v>
      </c>
      <c r="L37" s="33">
        <v>7</v>
      </c>
      <c r="M37" s="6"/>
    </row>
    <row r="38" spans="1:13" x14ac:dyDescent="0.3">
      <c r="A38" s="2">
        <v>37</v>
      </c>
      <c r="B38" s="23">
        <v>2009</v>
      </c>
      <c r="C38" s="23" t="s">
        <v>12</v>
      </c>
      <c r="D38" s="23">
        <v>12</v>
      </c>
      <c r="E38" s="23">
        <v>3</v>
      </c>
      <c r="F38" s="23">
        <v>70</v>
      </c>
      <c r="G38" s="23">
        <v>161</v>
      </c>
      <c r="H38" s="23">
        <v>27.01</v>
      </c>
      <c r="I38" s="23" t="s">
        <v>52</v>
      </c>
      <c r="J38" s="23">
        <v>4</v>
      </c>
      <c r="K38" s="23" t="s">
        <v>17</v>
      </c>
      <c r="L38" s="23">
        <v>6</v>
      </c>
      <c r="M38" s="6"/>
    </row>
    <row r="39" spans="1:13" x14ac:dyDescent="0.3">
      <c r="A39" s="2">
        <v>38</v>
      </c>
      <c r="B39" s="23">
        <v>2009</v>
      </c>
      <c r="C39" s="23" t="s">
        <v>12</v>
      </c>
      <c r="D39" s="23">
        <v>11</v>
      </c>
      <c r="E39" s="23">
        <v>4</v>
      </c>
      <c r="F39" s="23">
        <v>65</v>
      </c>
      <c r="G39" s="23">
        <v>165</v>
      </c>
      <c r="H39" s="23">
        <v>23.88</v>
      </c>
      <c r="I39" s="23" t="s">
        <v>60</v>
      </c>
      <c r="J39" s="23">
        <v>4</v>
      </c>
      <c r="K39" s="23" t="s">
        <v>26</v>
      </c>
      <c r="L39" s="23">
        <v>6</v>
      </c>
      <c r="M39" s="6"/>
    </row>
    <row r="40" spans="1:13" x14ac:dyDescent="0.3">
      <c r="A40" s="2">
        <v>39</v>
      </c>
      <c r="B40" s="24">
        <v>2009</v>
      </c>
      <c r="C40" s="24" t="s">
        <v>12</v>
      </c>
      <c r="D40" s="24">
        <v>12</v>
      </c>
      <c r="E40" s="24">
        <v>4</v>
      </c>
      <c r="F40" s="24">
        <v>60</v>
      </c>
      <c r="G40" s="24">
        <v>172</v>
      </c>
      <c r="H40" s="24">
        <v>20.28</v>
      </c>
      <c r="I40" s="24" t="s">
        <v>47</v>
      </c>
      <c r="J40" s="24">
        <v>4.5</v>
      </c>
      <c r="K40" s="24" t="s">
        <v>27</v>
      </c>
      <c r="L40" s="24">
        <v>5</v>
      </c>
    </row>
    <row r="41" spans="1:13" x14ac:dyDescent="0.3">
      <c r="A41" s="2">
        <v>40</v>
      </c>
      <c r="B41" s="25">
        <v>2009</v>
      </c>
      <c r="C41" s="25" t="s">
        <v>12</v>
      </c>
      <c r="D41" s="25">
        <v>12</v>
      </c>
      <c r="E41" s="25">
        <v>4</v>
      </c>
      <c r="F41" s="25">
        <v>53</v>
      </c>
      <c r="G41" s="25">
        <v>145</v>
      </c>
      <c r="H41" s="25">
        <v>25.21</v>
      </c>
      <c r="I41" s="25" t="s">
        <v>50</v>
      </c>
      <c r="J41" s="25">
        <v>0</v>
      </c>
      <c r="K41" s="25">
        <v>0</v>
      </c>
      <c r="L41" s="25">
        <v>6</v>
      </c>
    </row>
    <row r="42" spans="1:13" x14ac:dyDescent="0.3">
      <c r="A42" s="2">
        <v>41</v>
      </c>
      <c r="B42" s="25">
        <v>2009</v>
      </c>
      <c r="C42" s="25" t="s">
        <v>12</v>
      </c>
      <c r="D42" s="25">
        <v>12</v>
      </c>
      <c r="E42" s="25">
        <v>3</v>
      </c>
      <c r="F42" s="25">
        <v>57</v>
      </c>
      <c r="G42" s="25">
        <v>150</v>
      </c>
      <c r="H42" s="25">
        <v>25.33</v>
      </c>
      <c r="I42" s="25" t="s">
        <v>51</v>
      </c>
      <c r="J42" s="25">
        <v>2</v>
      </c>
      <c r="K42" s="25" t="s">
        <v>17</v>
      </c>
      <c r="L42" s="25">
        <v>4</v>
      </c>
    </row>
    <row r="43" spans="1:13" x14ac:dyDescent="0.3">
      <c r="A43" s="2">
        <v>42</v>
      </c>
      <c r="B43" s="24">
        <v>2009</v>
      </c>
      <c r="C43" s="24" t="s">
        <v>8</v>
      </c>
      <c r="D43" s="24"/>
      <c r="E43" s="24">
        <v>3</v>
      </c>
      <c r="F43" s="24">
        <v>47</v>
      </c>
      <c r="G43" s="24">
        <v>160</v>
      </c>
      <c r="H43" s="24">
        <v>18.36</v>
      </c>
      <c r="I43" s="24" t="s">
        <v>61</v>
      </c>
      <c r="J43" s="24">
        <v>0</v>
      </c>
      <c r="K43" s="24">
        <v>0</v>
      </c>
      <c r="L43" s="24">
        <v>10</v>
      </c>
    </row>
    <row r="44" spans="1:13" x14ac:dyDescent="0.3">
      <c r="A44" s="2">
        <v>43</v>
      </c>
      <c r="B44" s="25">
        <v>2009</v>
      </c>
      <c r="C44" s="25" t="s">
        <v>12</v>
      </c>
      <c r="D44" s="25">
        <v>12</v>
      </c>
      <c r="E44" s="25">
        <v>4</v>
      </c>
      <c r="F44" s="25">
        <v>59</v>
      </c>
      <c r="G44" s="25">
        <v>155</v>
      </c>
      <c r="H44" s="25">
        <v>24.56</v>
      </c>
      <c r="I44" s="25" t="s">
        <v>63</v>
      </c>
      <c r="J44" s="25">
        <v>5</v>
      </c>
      <c r="K44" s="25" t="s">
        <v>28</v>
      </c>
      <c r="L44" s="25">
        <v>8</v>
      </c>
    </row>
    <row r="45" spans="1:13" x14ac:dyDescent="0.3">
      <c r="A45" s="2">
        <v>44</v>
      </c>
      <c r="B45" s="7" t="s">
        <v>16</v>
      </c>
      <c r="C45" s="7" t="s">
        <v>16</v>
      </c>
      <c r="D45" s="7" t="s">
        <v>16</v>
      </c>
      <c r="E45" s="7" t="s">
        <v>16</v>
      </c>
      <c r="F45" s="7" t="s">
        <v>16</v>
      </c>
      <c r="G45" s="7" t="s">
        <v>16</v>
      </c>
      <c r="H45" s="7" t="s">
        <v>16</v>
      </c>
      <c r="I45" s="7"/>
      <c r="J45" s="7" t="s">
        <v>16</v>
      </c>
      <c r="K45" s="7" t="s">
        <v>16</v>
      </c>
      <c r="L45" s="7" t="s">
        <v>16</v>
      </c>
    </row>
    <row r="46" spans="1:13" x14ac:dyDescent="0.3">
      <c r="A46" s="2">
        <v>45</v>
      </c>
      <c r="B46" s="9">
        <v>2009</v>
      </c>
      <c r="C46" s="25" t="s">
        <v>12</v>
      </c>
      <c r="D46" s="25">
        <v>13</v>
      </c>
      <c r="E46" s="25">
        <v>5</v>
      </c>
      <c r="F46" s="25">
        <v>75</v>
      </c>
      <c r="G46" s="25">
        <v>168</v>
      </c>
      <c r="H46" s="25">
        <v>26.57</v>
      </c>
      <c r="I46" s="25" t="s">
        <v>43</v>
      </c>
      <c r="J46" s="25">
        <v>5</v>
      </c>
      <c r="K46" s="25" t="s">
        <v>29</v>
      </c>
      <c r="L46" s="25">
        <v>7</v>
      </c>
    </row>
    <row r="47" spans="1:13" x14ac:dyDescent="0.3">
      <c r="A47" s="2">
        <v>46</v>
      </c>
      <c r="B47" s="7">
        <v>2009</v>
      </c>
      <c r="C47" s="24" t="s">
        <v>12</v>
      </c>
      <c r="D47" s="24">
        <v>12</v>
      </c>
      <c r="E47" s="24">
        <v>4</v>
      </c>
      <c r="F47" s="24">
        <v>44</v>
      </c>
      <c r="G47" s="24">
        <v>149</v>
      </c>
      <c r="H47" s="24">
        <v>19.82</v>
      </c>
      <c r="I47" s="24" t="s">
        <v>62</v>
      </c>
      <c r="J47" s="24">
        <v>4</v>
      </c>
      <c r="K47" s="24" t="s">
        <v>30</v>
      </c>
      <c r="L47" s="24">
        <v>9</v>
      </c>
    </row>
    <row r="48" spans="1:13" x14ac:dyDescent="0.3">
      <c r="A48" s="2">
        <v>47</v>
      </c>
      <c r="B48" s="7">
        <v>2010</v>
      </c>
      <c r="C48" s="34" t="s">
        <v>8</v>
      </c>
      <c r="D48" s="34"/>
      <c r="E48" s="34">
        <v>2</v>
      </c>
      <c r="F48" s="34">
        <v>37.6</v>
      </c>
      <c r="G48" s="34">
        <v>156</v>
      </c>
      <c r="H48" s="34">
        <v>15.45</v>
      </c>
      <c r="I48" s="34" t="s">
        <v>64</v>
      </c>
      <c r="J48" s="34">
        <v>5</v>
      </c>
      <c r="K48" s="34" t="s">
        <v>17</v>
      </c>
      <c r="L48" s="34">
        <v>9</v>
      </c>
    </row>
    <row r="49" spans="1:12" x14ac:dyDescent="0.3">
      <c r="A49" s="2">
        <v>48</v>
      </c>
      <c r="B49" s="7">
        <v>2010</v>
      </c>
      <c r="C49" s="34" t="s">
        <v>12</v>
      </c>
      <c r="D49" s="34">
        <v>10</v>
      </c>
      <c r="E49" s="34">
        <v>4</v>
      </c>
      <c r="F49" s="34">
        <v>61</v>
      </c>
      <c r="G49" s="34">
        <v>172</v>
      </c>
      <c r="H49" s="34">
        <v>20.62</v>
      </c>
      <c r="I49" s="34" t="s">
        <v>44</v>
      </c>
      <c r="J49" s="34">
        <v>4</v>
      </c>
      <c r="K49" s="34" t="s">
        <v>14</v>
      </c>
      <c r="L49" s="34">
        <v>6</v>
      </c>
    </row>
    <row r="50" spans="1:12" x14ac:dyDescent="0.3">
      <c r="A50" s="2">
        <v>49</v>
      </c>
      <c r="B50" s="7">
        <v>2010</v>
      </c>
      <c r="C50" s="34" t="s">
        <v>12</v>
      </c>
      <c r="D50" s="34">
        <v>12</v>
      </c>
      <c r="E50" s="34">
        <v>3</v>
      </c>
      <c r="F50" s="34">
        <v>37</v>
      </c>
      <c r="G50" s="34">
        <v>152</v>
      </c>
      <c r="H50" s="34">
        <v>16</v>
      </c>
      <c r="I50" s="34" t="s">
        <v>65</v>
      </c>
      <c r="J50" s="34">
        <v>0</v>
      </c>
      <c r="K50" s="34">
        <v>0</v>
      </c>
      <c r="L50" s="34">
        <v>9</v>
      </c>
    </row>
    <row r="51" spans="1:12" x14ac:dyDescent="0.3">
      <c r="A51" s="2">
        <v>50</v>
      </c>
      <c r="B51" s="9">
        <v>2010</v>
      </c>
      <c r="C51" s="35" t="s">
        <v>8</v>
      </c>
      <c r="D51" s="35"/>
      <c r="E51" s="35">
        <v>3</v>
      </c>
      <c r="F51" s="35">
        <v>65</v>
      </c>
      <c r="G51" s="35">
        <v>170</v>
      </c>
      <c r="H51" s="35">
        <v>22.49</v>
      </c>
      <c r="I51" s="35" t="s">
        <v>66</v>
      </c>
      <c r="J51" s="35">
        <v>0</v>
      </c>
      <c r="K51" s="35">
        <v>0</v>
      </c>
      <c r="L51" s="35">
        <v>7</v>
      </c>
    </row>
    <row r="52" spans="1:12" x14ac:dyDescent="0.3">
      <c r="A52" s="2">
        <v>51</v>
      </c>
      <c r="B52" s="5">
        <v>2010</v>
      </c>
      <c r="C52" s="33" t="s">
        <v>12</v>
      </c>
      <c r="D52" s="33">
        <v>11</v>
      </c>
      <c r="E52" s="33">
        <v>3</v>
      </c>
      <c r="F52" s="33">
        <v>56</v>
      </c>
      <c r="G52" s="33">
        <v>145</v>
      </c>
      <c r="H52" s="33">
        <v>26.63</v>
      </c>
      <c r="I52" s="33" t="s">
        <v>52</v>
      </c>
      <c r="J52" s="33">
        <v>4</v>
      </c>
      <c r="K52" s="33" t="s">
        <v>24</v>
      </c>
      <c r="L52" s="33">
        <v>9</v>
      </c>
    </row>
    <row r="53" spans="1:12" x14ac:dyDescent="0.3">
      <c r="A53" s="2">
        <v>52</v>
      </c>
      <c r="B53" s="5">
        <v>2010</v>
      </c>
      <c r="C53" s="32" t="s">
        <v>8</v>
      </c>
      <c r="D53" s="32"/>
      <c r="E53" s="32">
        <v>1</v>
      </c>
      <c r="F53" s="32">
        <v>48</v>
      </c>
      <c r="G53" s="32">
        <v>153</v>
      </c>
      <c r="H53" s="32">
        <v>20.5</v>
      </c>
      <c r="I53" s="32" t="s">
        <v>67</v>
      </c>
      <c r="J53" s="32">
        <v>4</v>
      </c>
      <c r="K53" s="32" t="s">
        <v>16</v>
      </c>
      <c r="L53" s="32">
        <v>9</v>
      </c>
    </row>
    <row r="54" spans="1:12" x14ac:dyDescent="0.3">
      <c r="A54" s="2">
        <v>53</v>
      </c>
      <c r="B54" s="5">
        <v>2010</v>
      </c>
      <c r="C54" s="32" t="s">
        <v>8</v>
      </c>
      <c r="D54" s="32"/>
      <c r="E54" s="32">
        <v>2</v>
      </c>
      <c r="F54" s="32">
        <v>40</v>
      </c>
      <c r="G54" s="32">
        <v>155</v>
      </c>
      <c r="H54" s="32">
        <v>16.649999999999999</v>
      </c>
      <c r="I54" s="32" t="s">
        <v>40</v>
      </c>
      <c r="J54" s="32">
        <v>1</v>
      </c>
      <c r="K54" s="32" t="s">
        <v>14</v>
      </c>
      <c r="L54" s="32">
        <v>7</v>
      </c>
    </row>
    <row r="55" spans="1:12" ht="15" thickBot="1" x14ac:dyDescent="0.35">
      <c r="A55" s="2">
        <v>54</v>
      </c>
      <c r="B55" s="17">
        <v>2010</v>
      </c>
      <c r="C55" s="36" t="s">
        <v>8</v>
      </c>
      <c r="D55" s="36"/>
      <c r="E55" s="36">
        <v>2</v>
      </c>
      <c r="F55" s="36">
        <v>38</v>
      </c>
      <c r="G55" s="36">
        <v>136</v>
      </c>
      <c r="H55" s="36">
        <v>20.54</v>
      </c>
      <c r="I55" s="36" t="s">
        <v>67</v>
      </c>
      <c r="J55" s="36">
        <v>0</v>
      </c>
      <c r="K55" s="36">
        <v>0</v>
      </c>
      <c r="L55" s="36">
        <v>5</v>
      </c>
    </row>
    <row r="56" spans="1:12" x14ac:dyDescent="0.3">
      <c r="A56" s="2">
        <v>55</v>
      </c>
      <c r="B56" s="19">
        <v>2009</v>
      </c>
      <c r="C56" s="26" t="s">
        <v>12</v>
      </c>
      <c r="D56" s="26">
        <v>9</v>
      </c>
      <c r="E56" s="26">
        <v>4</v>
      </c>
      <c r="F56" s="26">
        <v>65</v>
      </c>
      <c r="G56" s="26">
        <v>155</v>
      </c>
      <c r="H56" s="26">
        <v>27.06</v>
      </c>
      <c r="I56" s="26" t="s">
        <v>52</v>
      </c>
      <c r="J56" s="26">
        <v>2</v>
      </c>
      <c r="K56" s="26" t="s">
        <v>17</v>
      </c>
      <c r="L56" s="27">
        <v>5</v>
      </c>
    </row>
    <row r="57" spans="1:12" x14ac:dyDescent="0.3">
      <c r="A57" s="2">
        <v>56</v>
      </c>
      <c r="B57" s="20">
        <v>2009</v>
      </c>
      <c r="C57" s="28" t="s">
        <v>12</v>
      </c>
      <c r="D57" s="28">
        <v>9</v>
      </c>
      <c r="E57" s="28">
        <v>3</v>
      </c>
      <c r="F57" s="28">
        <v>60</v>
      </c>
      <c r="G57" s="28">
        <v>150</v>
      </c>
      <c r="H57" s="28">
        <v>26.67</v>
      </c>
      <c r="I57" s="28" t="s">
        <v>43</v>
      </c>
      <c r="J57" s="28">
        <v>0</v>
      </c>
      <c r="K57" s="28"/>
      <c r="L57" s="29">
        <v>6</v>
      </c>
    </row>
    <row r="58" spans="1:12" x14ac:dyDescent="0.3">
      <c r="A58" s="2">
        <v>57</v>
      </c>
      <c r="B58" s="20">
        <v>2009</v>
      </c>
      <c r="C58" s="28" t="s">
        <v>12</v>
      </c>
      <c r="D58" s="28">
        <v>10</v>
      </c>
      <c r="E58" s="28">
        <v>4</v>
      </c>
      <c r="F58" s="28">
        <v>70</v>
      </c>
      <c r="G58" s="28">
        <v>160</v>
      </c>
      <c r="H58" s="28">
        <v>27.34</v>
      </c>
      <c r="I58" s="28" t="s">
        <v>52</v>
      </c>
      <c r="J58" s="28">
        <v>1</v>
      </c>
      <c r="K58" s="28" t="s">
        <v>31</v>
      </c>
      <c r="L58" s="29">
        <v>7</v>
      </c>
    </row>
    <row r="59" spans="1:12" x14ac:dyDescent="0.3">
      <c r="A59" s="2">
        <v>58</v>
      </c>
      <c r="B59" s="20">
        <v>2010</v>
      </c>
      <c r="C59" s="10" t="s">
        <v>12</v>
      </c>
      <c r="D59" s="10">
        <v>9</v>
      </c>
      <c r="E59" s="10">
        <v>4</v>
      </c>
      <c r="F59" s="10">
        <v>65</v>
      </c>
      <c r="G59" s="10">
        <v>159</v>
      </c>
      <c r="H59" s="10">
        <v>25.71</v>
      </c>
      <c r="I59" s="10" t="s">
        <v>43</v>
      </c>
      <c r="J59" s="10">
        <v>0</v>
      </c>
      <c r="K59" s="10"/>
      <c r="L59" s="21">
        <v>6</v>
      </c>
    </row>
    <row r="60" spans="1:12" x14ac:dyDescent="0.3">
      <c r="A60" s="2">
        <v>59</v>
      </c>
      <c r="B60" s="20">
        <v>2010</v>
      </c>
      <c r="C60" s="10" t="s">
        <v>12</v>
      </c>
      <c r="D60" s="10">
        <v>9</v>
      </c>
      <c r="E60" s="10">
        <v>5</v>
      </c>
      <c r="F60" s="10">
        <v>72</v>
      </c>
      <c r="G60" s="10">
        <v>165</v>
      </c>
      <c r="H60" s="10">
        <v>26.45</v>
      </c>
      <c r="I60" s="10" t="s">
        <v>52</v>
      </c>
      <c r="J60" s="10">
        <v>2</v>
      </c>
      <c r="K60" s="10" t="s">
        <v>13</v>
      </c>
      <c r="L60" s="21">
        <v>7</v>
      </c>
    </row>
    <row r="61" spans="1:12" ht="15" thickBot="1" x14ac:dyDescent="0.35">
      <c r="A61" s="2">
        <v>60</v>
      </c>
      <c r="B61" s="22">
        <v>2009</v>
      </c>
      <c r="C61" s="30" t="s">
        <v>12</v>
      </c>
      <c r="D61" s="30">
        <v>10</v>
      </c>
      <c r="E61" s="30">
        <v>5</v>
      </c>
      <c r="F61" s="30">
        <v>70</v>
      </c>
      <c r="G61" s="30">
        <v>163</v>
      </c>
      <c r="H61" s="30">
        <v>26.35</v>
      </c>
      <c r="I61" s="30" t="s">
        <v>43</v>
      </c>
      <c r="J61" s="30">
        <v>0</v>
      </c>
      <c r="K61" s="30"/>
      <c r="L61" s="31">
        <v>6</v>
      </c>
    </row>
    <row r="62" spans="1:12" x14ac:dyDescent="0.3">
      <c r="A62" s="2">
        <v>61</v>
      </c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</row>
    <row r="63" spans="1:12" x14ac:dyDescent="0.3">
      <c r="A63" s="2">
        <v>62</v>
      </c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</row>
    <row r="64" spans="1:12" x14ac:dyDescent="0.3">
      <c r="A64" s="2">
        <v>63</v>
      </c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</row>
    <row r="65" spans="1:12" x14ac:dyDescent="0.3">
      <c r="A65" s="2">
        <v>64</v>
      </c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</row>
    <row r="66" spans="1:12" x14ac:dyDescent="0.3">
      <c r="A66" s="2">
        <v>65</v>
      </c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</row>
    <row r="67" spans="1:12" x14ac:dyDescent="0.3">
      <c r="A67" s="2">
        <v>66</v>
      </c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</row>
    <row r="68" spans="1:12" x14ac:dyDescent="0.3">
      <c r="A68" s="2">
        <v>67</v>
      </c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</row>
    <row r="69" spans="1:12" x14ac:dyDescent="0.3">
      <c r="A69" s="2">
        <v>68</v>
      </c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</row>
    <row r="70" spans="1:12" x14ac:dyDescent="0.3">
      <c r="A70" s="2">
        <v>69</v>
      </c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</row>
    <row r="71" spans="1:12" x14ac:dyDescent="0.3">
      <c r="A71" s="2">
        <v>70</v>
      </c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</row>
    <row r="72" spans="1:12" x14ac:dyDescent="0.3"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</row>
    <row r="73" spans="1:12" x14ac:dyDescent="0.3"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</row>
    <row r="74" spans="1:12" x14ac:dyDescent="0.3"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</row>
    <row r="75" spans="1:12" x14ac:dyDescent="0.3"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</row>
    <row r="76" spans="1:12" x14ac:dyDescent="0.3"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</row>
    <row r="77" spans="1:12" x14ac:dyDescent="0.3"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</row>
    <row r="78" spans="1:12" x14ac:dyDescent="0.3"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</row>
    <row r="79" spans="1:12" x14ac:dyDescent="0.3"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</row>
    <row r="80" spans="1:12" x14ac:dyDescent="0.3"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</row>
    <row r="81" spans="2:12" x14ac:dyDescent="0.3"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</row>
    <row r="82" spans="2:12" x14ac:dyDescent="0.3"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</row>
    <row r="83" spans="2:12" x14ac:dyDescent="0.3"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</row>
    <row r="84" spans="2:12" x14ac:dyDescent="0.3"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</row>
    <row r="85" spans="2:12" x14ac:dyDescent="0.3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</row>
    <row r="86" spans="2:12" x14ac:dyDescent="0.3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</row>
    <row r="87" spans="2:12" x14ac:dyDescent="0.3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</row>
    <row r="88" spans="2:12" x14ac:dyDescent="0.3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</row>
  </sheetData>
  <conditionalFormatting sqref="B38:L44">
    <cfRule type="containsText" dxfId="6" priority="7" operator="containsText" text="2009">
      <formula>NOT(ISERROR(SEARCH("2009",B38)))</formula>
    </cfRule>
  </conditionalFormatting>
  <conditionalFormatting sqref="B46:L61">
    <cfRule type="containsText" dxfId="5" priority="6" operator="containsText" text="2009">
      <formula>NOT(ISERROR(SEARCH("2009",B46)))</formula>
    </cfRule>
  </conditionalFormatting>
  <conditionalFormatting sqref="B2:D6 B9:D10 C7:D8 B17:D18 C16:D16 B20:D61 C19:D19 B12:D15 C11:D11">
    <cfRule type="containsText" dxfId="4" priority="5" operator="containsText" text="2010">
      <formula>NOT(ISERROR(SEARCH("2010",B2)))</formula>
    </cfRule>
  </conditionalFormatting>
  <conditionalFormatting sqref="B2:L6 B9:L10 C7:L8 B17:L18 C16:L16 B20:L60 C19:L19 B12:L15 C11:L11">
    <cfRule type="containsText" dxfId="3" priority="4" operator="containsText" text="2011">
      <formula>NOT(ISERROR(SEARCH("2011",B2)))</formula>
    </cfRule>
  </conditionalFormatting>
  <conditionalFormatting sqref="B2:L6 B9:L10 C7:L8 B17:L18 C16:L16 B20:L36 C19:L19 B12:L15 C11:L11">
    <cfRule type="containsText" dxfId="2" priority="3" operator="containsText" text="2012">
      <formula>NOT(ISERROR(SEARCH("2012",B2)))</formula>
    </cfRule>
  </conditionalFormatting>
  <conditionalFormatting sqref="B2:L6 B8:L10 C7:L7 B17:L18 C16:L16 B20:L60 C19:L19 B12:L15 C11:L11">
    <cfRule type="containsText" dxfId="1" priority="2" operator="containsText" text="2013">
      <formula>NOT(ISERROR(SEARCH("2013",B2)))</formula>
    </cfRule>
  </conditionalFormatting>
  <conditionalFormatting sqref="B3:L27">
    <cfRule type="containsText" dxfId="0" priority="1" operator="containsText" text="2014">
      <formula>NOT(ISERROR(SEARCH("2014",B3)))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5ED4B-571E-47D1-A233-2269EE58F4CB}">
  <dimension ref="A1:J37"/>
  <sheetViews>
    <sheetView workbookViewId="0">
      <selection activeCell="H1" sqref="H1:J4"/>
    </sheetView>
  </sheetViews>
  <sheetFormatPr baseColWidth="10" defaultRowHeight="14.4" x14ac:dyDescent="0.3"/>
  <cols>
    <col min="1" max="1" width="23" customWidth="1"/>
    <col min="2" max="2" width="18.5546875" customWidth="1"/>
    <col min="3" max="3" width="17.88671875" customWidth="1"/>
    <col min="4" max="4" width="23.33203125" customWidth="1"/>
    <col min="5" max="5" width="20" customWidth="1"/>
    <col min="6" max="6" width="21" customWidth="1"/>
  </cols>
  <sheetData>
    <row r="1" spans="1:10" x14ac:dyDescent="0.3">
      <c r="A1" s="11" t="s">
        <v>68</v>
      </c>
      <c r="C1" s="12" t="s">
        <v>71</v>
      </c>
      <c r="D1" s="12" t="s">
        <v>72</v>
      </c>
      <c r="E1" s="12" t="s">
        <v>73</v>
      </c>
      <c r="F1" s="12" t="s">
        <v>74</v>
      </c>
      <c r="H1" s="46"/>
      <c r="I1" s="47"/>
      <c r="J1" s="47"/>
    </row>
    <row r="2" spans="1:10" x14ac:dyDescent="0.3">
      <c r="A2" s="16" t="s">
        <v>81</v>
      </c>
      <c r="B2" s="13" t="s">
        <v>69</v>
      </c>
      <c r="C2" s="14">
        <v>0</v>
      </c>
      <c r="D2" s="14">
        <v>2</v>
      </c>
      <c r="E2" s="14">
        <v>7</v>
      </c>
      <c r="F2" s="14">
        <v>3</v>
      </c>
      <c r="H2" s="46"/>
      <c r="I2" s="48"/>
      <c r="J2" s="46"/>
    </row>
    <row r="3" spans="1:10" x14ac:dyDescent="0.3">
      <c r="B3" s="13" t="s">
        <v>70</v>
      </c>
      <c r="C3" s="14">
        <v>0</v>
      </c>
      <c r="D3" s="14">
        <v>1</v>
      </c>
      <c r="E3" s="14">
        <v>0</v>
      </c>
      <c r="F3" s="14">
        <v>0</v>
      </c>
      <c r="H3" s="46"/>
      <c r="I3" s="48"/>
      <c r="J3" s="46"/>
    </row>
    <row r="4" spans="1:10" x14ac:dyDescent="0.3">
      <c r="H4" s="46"/>
      <c r="I4" s="46"/>
      <c r="J4" s="46"/>
    </row>
    <row r="7" spans="1:10" x14ac:dyDescent="0.3">
      <c r="A7" s="11" t="s">
        <v>75</v>
      </c>
      <c r="C7" s="12" t="s">
        <v>71</v>
      </c>
      <c r="D7" s="12" t="s">
        <v>72</v>
      </c>
      <c r="E7" s="12" t="s">
        <v>73</v>
      </c>
      <c r="F7" s="12" t="s">
        <v>74</v>
      </c>
    </row>
    <row r="8" spans="1:10" x14ac:dyDescent="0.3">
      <c r="A8" s="16" t="s">
        <v>81</v>
      </c>
      <c r="B8" s="13" t="s">
        <v>69</v>
      </c>
      <c r="C8" s="14">
        <v>0</v>
      </c>
      <c r="D8" s="14">
        <v>8</v>
      </c>
      <c r="E8" s="14">
        <v>2</v>
      </c>
      <c r="F8" s="14">
        <v>3</v>
      </c>
    </row>
    <row r="9" spans="1:10" x14ac:dyDescent="0.3">
      <c r="B9" s="13" t="s">
        <v>70</v>
      </c>
      <c r="C9" s="14">
        <v>0</v>
      </c>
      <c r="D9" s="14">
        <v>0</v>
      </c>
      <c r="E9" s="14">
        <v>0</v>
      </c>
      <c r="F9" s="14">
        <v>0</v>
      </c>
    </row>
    <row r="12" spans="1:10" x14ac:dyDescent="0.3">
      <c r="A12" s="11" t="s">
        <v>76</v>
      </c>
      <c r="C12" s="12" t="s">
        <v>71</v>
      </c>
      <c r="D12" s="12" t="s">
        <v>72</v>
      </c>
      <c r="E12" s="12" t="s">
        <v>73</v>
      </c>
      <c r="F12" s="12" t="s">
        <v>74</v>
      </c>
    </row>
    <row r="13" spans="1:10" x14ac:dyDescent="0.3">
      <c r="A13" s="16" t="s">
        <v>83</v>
      </c>
      <c r="B13" s="13" t="s">
        <v>69</v>
      </c>
      <c r="C13" s="14">
        <v>0</v>
      </c>
      <c r="D13" s="14">
        <v>0</v>
      </c>
      <c r="E13" s="14">
        <v>1</v>
      </c>
      <c r="F13" s="14">
        <v>1</v>
      </c>
    </row>
    <row r="14" spans="1:10" x14ac:dyDescent="0.3">
      <c r="B14" s="13" t="s">
        <v>70</v>
      </c>
      <c r="C14" s="14">
        <v>0</v>
      </c>
      <c r="D14" s="14">
        <v>2</v>
      </c>
      <c r="E14" s="14">
        <v>0</v>
      </c>
      <c r="F14" s="14">
        <v>1</v>
      </c>
    </row>
    <row r="17" spans="1:6" x14ac:dyDescent="0.3">
      <c r="A17" s="11" t="s">
        <v>77</v>
      </c>
      <c r="C17" s="12" t="s">
        <v>71</v>
      </c>
      <c r="D17" s="12" t="s">
        <v>72</v>
      </c>
      <c r="E17" s="12" t="s">
        <v>73</v>
      </c>
      <c r="F17" s="12" t="s">
        <v>74</v>
      </c>
    </row>
    <row r="18" spans="1:6" x14ac:dyDescent="0.3">
      <c r="A18" s="16" t="s">
        <v>85</v>
      </c>
      <c r="B18" s="13" t="s">
        <v>69</v>
      </c>
      <c r="C18" s="14">
        <v>0</v>
      </c>
      <c r="D18" s="14">
        <v>0</v>
      </c>
      <c r="E18" s="14">
        <v>0</v>
      </c>
      <c r="F18" s="14">
        <v>0</v>
      </c>
    </row>
    <row r="19" spans="1:6" x14ac:dyDescent="0.3">
      <c r="B19" s="13" t="s">
        <v>70</v>
      </c>
      <c r="C19" s="14">
        <v>2</v>
      </c>
      <c r="D19" s="14">
        <v>4</v>
      </c>
      <c r="E19" s="14">
        <v>1</v>
      </c>
      <c r="F19" s="14">
        <v>0</v>
      </c>
    </row>
    <row r="22" spans="1:6" x14ac:dyDescent="0.3">
      <c r="A22" s="11" t="s">
        <v>78</v>
      </c>
      <c r="C22" s="12" t="s">
        <v>71</v>
      </c>
      <c r="D22" s="12" t="s">
        <v>72</v>
      </c>
      <c r="E22" s="12" t="s">
        <v>73</v>
      </c>
      <c r="F22" s="12" t="s">
        <v>74</v>
      </c>
    </row>
    <row r="23" spans="1:6" x14ac:dyDescent="0.3">
      <c r="A23" s="16" t="s">
        <v>85</v>
      </c>
      <c r="B23" s="13" t="s">
        <v>69</v>
      </c>
      <c r="C23" s="14">
        <v>0</v>
      </c>
      <c r="D23" s="14">
        <v>0</v>
      </c>
      <c r="E23" s="14">
        <v>0</v>
      </c>
      <c r="F23" s="14">
        <v>0</v>
      </c>
    </row>
    <row r="24" spans="1:6" x14ac:dyDescent="0.3">
      <c r="B24" s="13" t="s">
        <v>70</v>
      </c>
      <c r="C24" s="14">
        <v>0</v>
      </c>
      <c r="D24" s="14">
        <v>4</v>
      </c>
      <c r="E24" s="14">
        <v>2</v>
      </c>
      <c r="F24" s="14">
        <v>1</v>
      </c>
    </row>
    <row r="27" spans="1:6" x14ac:dyDescent="0.3">
      <c r="A27" s="11" t="s">
        <v>79</v>
      </c>
      <c r="C27" s="12" t="s">
        <v>71</v>
      </c>
      <c r="D27" s="12" t="s">
        <v>72</v>
      </c>
      <c r="E27" s="12" t="s">
        <v>73</v>
      </c>
      <c r="F27" s="12" t="s">
        <v>74</v>
      </c>
    </row>
    <row r="28" spans="1:6" x14ac:dyDescent="0.3">
      <c r="A28" s="16" t="s">
        <v>84</v>
      </c>
      <c r="B28" s="13" t="s">
        <v>69</v>
      </c>
      <c r="C28" s="14">
        <v>0</v>
      </c>
      <c r="D28" s="14">
        <v>0</v>
      </c>
      <c r="E28" s="14">
        <v>0</v>
      </c>
      <c r="F28" s="14">
        <v>0</v>
      </c>
    </row>
    <row r="29" spans="1:6" x14ac:dyDescent="0.3">
      <c r="B29" s="13" t="s">
        <v>70</v>
      </c>
      <c r="C29" s="14">
        <v>1</v>
      </c>
      <c r="D29" s="14">
        <v>0</v>
      </c>
      <c r="E29" s="14">
        <v>5</v>
      </c>
      <c r="F29" s="14">
        <v>2</v>
      </c>
    </row>
    <row r="33" spans="1:7" x14ac:dyDescent="0.3">
      <c r="A33" s="11" t="s">
        <v>86</v>
      </c>
      <c r="C33" s="12" t="s">
        <v>71</v>
      </c>
      <c r="D33" s="12" t="s">
        <v>72</v>
      </c>
      <c r="E33" s="12" t="s">
        <v>73</v>
      </c>
      <c r="F33" s="12" t="s">
        <v>74</v>
      </c>
    </row>
    <row r="34" spans="1:7" ht="15.6" x14ac:dyDescent="0.3">
      <c r="A34" s="16" t="s">
        <v>82</v>
      </c>
      <c r="B34" s="13" t="s">
        <v>69</v>
      </c>
      <c r="C34" s="14"/>
      <c r="D34" s="14"/>
      <c r="E34" s="14"/>
      <c r="F34" s="14"/>
      <c r="G34" s="15" t="s">
        <v>80</v>
      </c>
    </row>
    <row r="35" spans="1:7" x14ac:dyDescent="0.3">
      <c r="B35" s="13" t="s">
        <v>70</v>
      </c>
      <c r="C35" s="14"/>
      <c r="D35" s="14"/>
      <c r="E35" s="14"/>
      <c r="F35" s="14"/>
    </row>
    <row r="37" spans="1:7" x14ac:dyDescent="0.3">
      <c r="A37" s="2" t="s">
        <v>87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4A52F-C7C7-48C6-AC83-F3351EFA591E}">
  <dimension ref="A1:H29"/>
  <sheetViews>
    <sheetView tabSelected="1" workbookViewId="0">
      <selection activeCell="G26" sqref="G26"/>
    </sheetView>
  </sheetViews>
  <sheetFormatPr baseColWidth="10" defaultRowHeight="14.4" x14ac:dyDescent="0.3"/>
  <sheetData>
    <row r="1" spans="1:3" x14ac:dyDescent="0.3">
      <c r="A1" s="2" t="s">
        <v>69</v>
      </c>
      <c r="B1" s="6" t="s">
        <v>88</v>
      </c>
      <c r="C1" s="6" t="s">
        <v>89</v>
      </c>
    </row>
    <row r="2" spans="1:3" x14ac:dyDescent="0.3">
      <c r="B2" s="6">
        <v>10</v>
      </c>
      <c r="C2" s="6">
        <v>93</v>
      </c>
    </row>
    <row r="3" spans="1:3" x14ac:dyDescent="0.3">
      <c r="B3" s="6">
        <v>12</v>
      </c>
      <c r="C3" s="6">
        <v>26</v>
      </c>
    </row>
    <row r="4" spans="1:3" x14ac:dyDescent="0.3">
      <c r="B4" s="6">
        <v>10</v>
      </c>
      <c r="C4" s="6">
        <v>96</v>
      </c>
    </row>
    <row r="5" spans="1:3" x14ac:dyDescent="0.3">
      <c r="B5" s="6">
        <v>11</v>
      </c>
      <c r="C5" s="6">
        <v>60</v>
      </c>
    </row>
    <row r="6" spans="1:3" x14ac:dyDescent="0.3">
      <c r="B6" s="6">
        <v>12</v>
      </c>
      <c r="C6" s="6">
        <v>95</v>
      </c>
    </row>
    <row r="7" spans="1:3" x14ac:dyDescent="0.3">
      <c r="B7" s="6">
        <v>12</v>
      </c>
      <c r="C7" s="6">
        <v>95</v>
      </c>
    </row>
    <row r="8" spans="1:3" x14ac:dyDescent="0.3">
      <c r="B8" s="6">
        <v>11</v>
      </c>
      <c r="C8" s="6">
        <v>87</v>
      </c>
    </row>
    <row r="9" spans="1:3" x14ac:dyDescent="0.3">
      <c r="B9" s="6">
        <v>12</v>
      </c>
      <c r="C9" s="6">
        <v>62</v>
      </c>
    </row>
    <row r="10" spans="1:3" x14ac:dyDescent="0.3">
      <c r="B10" s="6">
        <v>12</v>
      </c>
      <c r="C10" s="6">
        <v>91</v>
      </c>
    </row>
    <row r="11" spans="1:3" x14ac:dyDescent="0.3">
      <c r="B11" s="6">
        <v>12</v>
      </c>
      <c r="C11" s="6">
        <v>92</v>
      </c>
    </row>
    <row r="12" spans="1:3" x14ac:dyDescent="0.3">
      <c r="B12" s="6">
        <v>12</v>
      </c>
      <c r="C12" s="6">
        <v>90</v>
      </c>
    </row>
    <row r="13" spans="1:3" x14ac:dyDescent="0.3">
      <c r="B13" s="6">
        <v>13</v>
      </c>
      <c r="C13" s="6">
        <v>94</v>
      </c>
    </row>
    <row r="14" spans="1:3" x14ac:dyDescent="0.3">
      <c r="B14" s="6">
        <v>12</v>
      </c>
      <c r="C14" s="6">
        <v>56</v>
      </c>
    </row>
    <row r="15" spans="1:3" x14ac:dyDescent="0.3">
      <c r="B15" s="6">
        <v>10</v>
      </c>
      <c r="C15" s="6">
        <v>72</v>
      </c>
    </row>
    <row r="16" spans="1:3" x14ac:dyDescent="0.3">
      <c r="B16" s="6">
        <v>12</v>
      </c>
      <c r="C16" s="6">
        <v>11</v>
      </c>
    </row>
    <row r="17" spans="1:8" x14ac:dyDescent="0.3">
      <c r="B17" s="6">
        <v>11</v>
      </c>
      <c r="C17" s="6">
        <v>95</v>
      </c>
    </row>
    <row r="18" spans="1:8" x14ac:dyDescent="0.3">
      <c r="B18" s="6">
        <v>9</v>
      </c>
      <c r="C18" s="6">
        <v>95</v>
      </c>
    </row>
    <row r="19" spans="1:8" x14ac:dyDescent="0.3">
      <c r="B19" s="6">
        <v>9</v>
      </c>
      <c r="C19" s="6">
        <v>94</v>
      </c>
    </row>
    <row r="20" spans="1:8" x14ac:dyDescent="0.3">
      <c r="B20" s="6">
        <v>10</v>
      </c>
      <c r="C20" s="6">
        <v>95</v>
      </c>
    </row>
    <row r="21" spans="1:8" x14ac:dyDescent="0.3">
      <c r="B21" s="6">
        <v>9</v>
      </c>
      <c r="C21" s="6">
        <v>94</v>
      </c>
    </row>
    <row r="22" spans="1:8" x14ac:dyDescent="0.3">
      <c r="B22" s="6">
        <v>9</v>
      </c>
      <c r="C22" s="6">
        <v>95</v>
      </c>
    </row>
    <row r="23" spans="1:8" x14ac:dyDescent="0.3">
      <c r="B23" s="6"/>
      <c r="C23" s="6">
        <v>94</v>
      </c>
    </row>
    <row r="25" spans="1:8" x14ac:dyDescent="0.3">
      <c r="A25" s="2" t="s">
        <v>90</v>
      </c>
      <c r="C25">
        <f>AVERAGE(B2:B23)</f>
        <v>10.952380952380953</v>
      </c>
      <c r="E25" s="2" t="s">
        <v>93</v>
      </c>
      <c r="H25">
        <f>VAR(B2:B22)</f>
        <v>1.6476190476190369</v>
      </c>
    </row>
    <row r="26" spans="1:8" x14ac:dyDescent="0.3">
      <c r="E26" s="2" t="s">
        <v>94</v>
      </c>
    </row>
    <row r="27" spans="1:8" x14ac:dyDescent="0.3">
      <c r="A27" s="2" t="s">
        <v>91</v>
      </c>
      <c r="C27">
        <f>MEDIAN(B2:B24)</f>
        <v>11</v>
      </c>
    </row>
    <row r="29" spans="1:8" x14ac:dyDescent="0.3">
      <c r="A29" s="2" t="s">
        <v>92</v>
      </c>
      <c r="C29">
        <f>_xlfn.MODE.SNGL(B2:B23)</f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jimenez cordero</dc:creator>
  <cp:lastModifiedBy>andrea jimenez cordero</cp:lastModifiedBy>
  <dcterms:created xsi:type="dcterms:W3CDTF">2023-03-15T15:53:54Z</dcterms:created>
  <dcterms:modified xsi:type="dcterms:W3CDTF">2023-03-23T18:05:23Z</dcterms:modified>
</cp:coreProperties>
</file>