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125"/>
  <workbookPr codeName="ThisWorkbook" autoCompressPictures="0"/>
  <bookViews>
    <workbookView xWindow="0" yWindow="0" windowWidth="22520" windowHeight="16380" tabRatio="836"/>
  </bookViews>
  <sheets>
    <sheet name="United States" sheetId="59" r:id="rId1"/>
    <sheet name="West" sheetId="65" r:id="rId2"/>
    <sheet name="Midwest" sheetId="68" r:id="rId3"/>
    <sheet name="Northeast" sheetId="69" r:id="rId4"/>
    <sheet name="South" sheetId="70" r:id="rId5"/>
    <sheet name="Alabama" sheetId="71" r:id="rId6"/>
    <sheet name="Alaska" sheetId="72" r:id="rId7"/>
    <sheet name="Arizona" sheetId="74" r:id="rId8"/>
    <sheet name="Arkansas" sheetId="84" r:id="rId9"/>
    <sheet name="California" sheetId="86" r:id="rId10"/>
    <sheet name="Colorado" sheetId="92" r:id="rId11"/>
    <sheet name="Connecticut" sheetId="93" r:id="rId12"/>
    <sheet name="Delaware" sheetId="89" r:id="rId13"/>
    <sheet name="District of Columbia" sheetId="90" r:id="rId14"/>
    <sheet name="Florida" sheetId="91" r:id="rId15"/>
    <sheet name="Georgia" sheetId="94" r:id="rId16"/>
    <sheet name="Hawaii" sheetId="95" r:id="rId17"/>
    <sheet name="Idaho" sheetId="96" r:id="rId18"/>
    <sheet name="Illinois" sheetId="97" r:id="rId19"/>
    <sheet name="Indiana" sheetId="98" r:id="rId20"/>
    <sheet name="Iowa" sheetId="99" r:id="rId21"/>
    <sheet name="Kansas" sheetId="100" r:id="rId22"/>
    <sheet name="Kentucky" sheetId="101" r:id="rId23"/>
    <sheet name="Louisiana" sheetId="102" r:id="rId24"/>
    <sheet name="Maine" sheetId="103" r:id="rId25"/>
    <sheet name="Maryland" sheetId="104" r:id="rId26"/>
    <sheet name="Massachusetts" sheetId="105" r:id="rId27"/>
    <sheet name="Michigan" sheetId="106" r:id="rId28"/>
    <sheet name="Minnesota" sheetId="107" r:id="rId29"/>
    <sheet name="Mississippi" sheetId="108" r:id="rId30"/>
    <sheet name="Missouri" sheetId="109" r:id="rId31"/>
    <sheet name="Montana" sheetId="110" r:id="rId32"/>
    <sheet name="Nebraska" sheetId="111" r:id="rId33"/>
    <sheet name="Nevada" sheetId="112" r:id="rId34"/>
    <sheet name="New Hampshire" sheetId="113" r:id="rId35"/>
    <sheet name="New Jersey" sheetId="114" r:id="rId36"/>
    <sheet name="New Mexico" sheetId="115" r:id="rId37"/>
    <sheet name="New York" sheetId="116" r:id="rId38"/>
    <sheet name="North Carolina" sheetId="117" r:id="rId39"/>
    <sheet name="North Dakota" sheetId="118" r:id="rId40"/>
    <sheet name="Ohio" sheetId="119" r:id="rId41"/>
    <sheet name="Oklahoma" sheetId="120" r:id="rId42"/>
    <sheet name="Oregon" sheetId="121" r:id="rId43"/>
    <sheet name="Pennsylvania" sheetId="122" r:id="rId44"/>
    <sheet name="Rhode Island" sheetId="123" r:id="rId45"/>
    <sheet name="South Carolina" sheetId="124" r:id="rId46"/>
    <sheet name="South Dakota" sheetId="125" r:id="rId47"/>
    <sheet name="Tennessee" sheetId="126" r:id="rId48"/>
    <sheet name="Texas" sheetId="127" r:id="rId49"/>
    <sheet name="Utah" sheetId="128" r:id="rId50"/>
    <sheet name="Vermont" sheetId="129" r:id="rId51"/>
    <sheet name="Virginia" sheetId="130" r:id="rId52"/>
    <sheet name="Washington" sheetId="131" r:id="rId53"/>
    <sheet name="West Virginia" sheetId="132" r:id="rId54"/>
    <sheet name="Wisconsin" sheetId="133" r:id="rId55"/>
    <sheet name="Wyoming" sheetId="134" r:id="rId56"/>
    <sheet name="Guam" sheetId="135" r:id="rId57"/>
    <sheet name="Puerto Rico" sheetId="136" r:id="rId58"/>
  </sheets>
  <definedNames>
    <definedName name="_TMAutoChart1Names" localSheetId="5" hidden="1">{"Private Data Review","Chart 1","Private Data Review Chart 1"}</definedName>
    <definedName name="_TMAutoChart1Names" localSheetId="6" hidden="1">{"Private Data Review","Chart 1","Private Data Review Chart 1"}</definedName>
    <definedName name="_TMAutoChart1Names" localSheetId="7" hidden="1">{"Private Data Review","Chart 1","Private Data Review Chart 1"}</definedName>
    <definedName name="_TMAutoChart1Names" localSheetId="8" hidden="1">{"Private Data Review","Chart 1","Private Data Review Chart 1"}</definedName>
    <definedName name="_TMAutoChart1Names" localSheetId="9" hidden="1">{"Private Data Review","Chart 1","Private Data Review Chart 1"}</definedName>
    <definedName name="_TMAutoChart1Names" localSheetId="10" hidden="1">{"Private Data Review","Chart 1","Private Data Review Chart 1"}</definedName>
    <definedName name="_TMAutoChart1Names" localSheetId="11" hidden="1">{"Private Data Review","Chart 1","Private Data Review Chart 1"}</definedName>
    <definedName name="_TMAutoChart1Names" localSheetId="12" hidden="1">{"Private Data Review","Chart 1","Private Data Review Chart 1"}</definedName>
    <definedName name="_TMAutoChart1Names" localSheetId="13" hidden="1">{"Private Data Review","Chart 1","Private Data Review Chart 1"}</definedName>
    <definedName name="_TMAutoChart1Names" localSheetId="14" hidden="1">{"Private Data Review","Chart 1","Private Data Review Chart 1"}</definedName>
    <definedName name="_TMAutoChart1Names" localSheetId="15" hidden="1">{"Private Data Review","Chart 1","Private Data Review Chart 1"}</definedName>
    <definedName name="_TMAutoChart1Names" localSheetId="56" hidden="1">{"Private Data Review","Chart 1","Private Data Review Chart 1"}</definedName>
    <definedName name="_TMAutoChart1Names" localSheetId="16" hidden="1">{"Private Data Review","Chart 1","Private Data Review Chart 1"}</definedName>
    <definedName name="_TMAutoChart1Names" localSheetId="17" hidden="1">{"Private Data Review","Chart 1","Private Data Review Chart 1"}</definedName>
    <definedName name="_TMAutoChart1Names" localSheetId="18" hidden="1">{"Private Data Review","Chart 1","Private Data Review Chart 1"}</definedName>
    <definedName name="_TMAutoChart1Names" localSheetId="19" hidden="1">{"Private Data Review","Chart 1","Private Data Review Chart 1"}</definedName>
    <definedName name="_TMAutoChart1Names" localSheetId="20" hidden="1">{"Private Data Review","Chart 1","Private Data Review Chart 1"}</definedName>
    <definedName name="_TMAutoChart1Names" localSheetId="21" hidden="1">{"Private Data Review","Chart 1","Private Data Review Chart 1"}</definedName>
    <definedName name="_TMAutoChart1Names" localSheetId="22" hidden="1">{"Private Data Review","Chart 1","Private Data Review Chart 1"}</definedName>
    <definedName name="_TMAutoChart1Names" localSheetId="23" hidden="1">{"Private Data Review","Chart 1","Private Data Review Chart 1"}</definedName>
    <definedName name="_TMAutoChart1Names" localSheetId="24" hidden="1">{"Private Data Review","Chart 1","Private Data Review Chart 1"}</definedName>
    <definedName name="_TMAutoChart1Names" localSheetId="25" hidden="1">{"Private Data Review","Chart 1","Private Data Review Chart 1"}</definedName>
    <definedName name="_TMAutoChart1Names" localSheetId="26" hidden="1">{"Private Data Review","Chart 1","Private Data Review Chart 1"}</definedName>
    <definedName name="_TMAutoChart1Names" localSheetId="27" hidden="1">{"Private Data Review","Chart 1","Private Data Review Chart 1"}</definedName>
    <definedName name="_TMAutoChart1Names" localSheetId="2" hidden="1">{"Private Data Review","Chart 1","Private Data Review Chart 1"}</definedName>
    <definedName name="_TMAutoChart1Names" localSheetId="28" hidden="1">{"Private Data Review","Chart 1","Private Data Review Chart 1"}</definedName>
    <definedName name="_TMAutoChart1Names" localSheetId="29" hidden="1">{"Private Data Review","Chart 1","Private Data Review Chart 1"}</definedName>
    <definedName name="_TMAutoChart1Names" localSheetId="30" hidden="1">{"Private Data Review","Chart 1","Private Data Review Chart 1"}</definedName>
    <definedName name="_TMAutoChart1Names" localSheetId="31" hidden="1">{"Private Data Review","Chart 1","Private Data Review Chart 1"}</definedName>
    <definedName name="_TMAutoChart1Names" localSheetId="32" hidden="1">{"Private Data Review","Chart 1","Private Data Review Chart 1"}</definedName>
    <definedName name="_TMAutoChart1Names" localSheetId="33" hidden="1">{"Private Data Review","Chart 1","Private Data Review Chart 1"}</definedName>
    <definedName name="_TMAutoChart1Names" localSheetId="34" hidden="1">{"Private Data Review","Chart 1","Private Data Review Chart 1"}</definedName>
    <definedName name="_TMAutoChart1Names" localSheetId="35" hidden="1">{"Private Data Review","Chart 1","Private Data Review Chart 1"}</definedName>
    <definedName name="_TMAutoChart1Names" localSheetId="36" hidden="1">{"Private Data Review","Chart 1","Private Data Review Chart 1"}</definedName>
    <definedName name="_TMAutoChart1Names" localSheetId="37" hidden="1">{"Private Data Review","Chart 1","Private Data Review Chart 1"}</definedName>
    <definedName name="_TMAutoChart1Names" localSheetId="38" hidden="1">{"Private Data Review","Chart 1","Private Data Review Chart 1"}</definedName>
    <definedName name="_TMAutoChart1Names" localSheetId="39" hidden="1">{"Private Data Review","Chart 1","Private Data Review Chart 1"}</definedName>
    <definedName name="_TMAutoChart1Names" localSheetId="3" hidden="1">{"Private Data Review","Chart 1","Private Data Review Chart 1"}</definedName>
    <definedName name="_TMAutoChart1Names" localSheetId="40" hidden="1">{"Private Data Review","Chart 1","Private Data Review Chart 1"}</definedName>
    <definedName name="_TMAutoChart1Names" localSheetId="41" hidden="1">{"Private Data Review","Chart 1","Private Data Review Chart 1"}</definedName>
    <definedName name="_TMAutoChart1Names" localSheetId="42" hidden="1">{"Private Data Review","Chart 1","Private Data Review Chart 1"}</definedName>
    <definedName name="_TMAutoChart1Names" localSheetId="43" hidden="1">{"Private Data Review","Chart 1","Private Data Review Chart 1"}</definedName>
    <definedName name="_TMAutoChart1Names" localSheetId="57" hidden="1">{"Private Data Review","Chart 1","Private Data Review Chart 1"}</definedName>
    <definedName name="_TMAutoChart1Names" localSheetId="44" hidden="1">{"Private Data Review","Chart 1","Private Data Review Chart 1"}</definedName>
    <definedName name="_TMAutoChart1Names" localSheetId="4" hidden="1">{"Private Data Review","Chart 1","Private Data Review Chart 1"}</definedName>
    <definedName name="_TMAutoChart1Names" localSheetId="45" hidden="1">{"Private Data Review","Chart 1","Private Data Review Chart 1"}</definedName>
    <definedName name="_TMAutoChart1Names" localSheetId="46" hidden="1">{"Private Data Review","Chart 1","Private Data Review Chart 1"}</definedName>
    <definedName name="_TMAutoChart1Names" localSheetId="47" hidden="1">{"Private Data Review","Chart 1","Private Data Review Chart 1"}</definedName>
    <definedName name="_TMAutoChart1Names" localSheetId="48" hidden="1">{"Private Data Review","Chart 1","Private Data Review Chart 1"}</definedName>
    <definedName name="_TMAutoChart1Names" localSheetId="0" hidden="1">{"Private Data Review","Chart 1","Private Data Review Chart 1"}</definedName>
    <definedName name="_TMAutoChart1Names" localSheetId="49" hidden="1">{"Private Data Review","Chart 1","Private Data Review Chart 1"}</definedName>
    <definedName name="_TMAutoChart1Names" localSheetId="50" hidden="1">{"Private Data Review","Chart 1","Private Data Review Chart 1"}</definedName>
    <definedName name="_TMAutoChart1Names" localSheetId="51" hidden="1">{"Private Data Review","Chart 1","Private Data Review Chart 1"}</definedName>
    <definedName name="_TMAutoChart1Names" localSheetId="52" hidden="1">{"Private Data Review","Chart 1","Private Data Review Chart 1"}</definedName>
    <definedName name="_TMAutoChart1Names" localSheetId="1" hidden="1">{"Private Data Review","Chart 1","Private Data Review Chart 1"}</definedName>
    <definedName name="_TMAutoChart1Names" localSheetId="53" hidden="1">{"Private Data Review","Chart 1","Private Data Review Chart 1"}</definedName>
    <definedName name="_TMAutoChart1Names" localSheetId="54" hidden="1">{"Private Data Review","Chart 1","Private Data Review Chart 1"}</definedName>
    <definedName name="_TMAutoChart1Names" localSheetId="55" hidden="1">{"Private Data Review","Chart 1","Private Data Review Chart 1"}</definedName>
    <definedName name="_TMAutoChart1Names" hidden="1">{"Private Data Review","Chart 1","Private Data Review Chart 1"}</definedName>
    <definedName name="_TMAutoChart1Refs" localSheetId="5" hidden="1">{"","","'Private Data Review'!$Y$1","","","","","","","","","","","","","","","","",""}</definedName>
    <definedName name="_TMAutoChart1Refs" localSheetId="6" hidden="1">{"","","'Private Data Review'!$Y$1","","","","","","","","","","","","","","","","",""}</definedName>
    <definedName name="_TMAutoChart1Refs" localSheetId="7" hidden="1">{"","","'Private Data Review'!$Y$1","","","","","","","","","","","","","","","","",""}</definedName>
    <definedName name="_TMAutoChart1Refs" localSheetId="8" hidden="1">{"","","'Private Data Review'!$Y$1","","","","","","","","","","","","","","","","",""}</definedName>
    <definedName name="_TMAutoChart1Refs" localSheetId="9" hidden="1">{"","","'Private Data Review'!$Y$1","","","","","","","","","","","","","","","","",""}</definedName>
    <definedName name="_TMAutoChart1Refs" localSheetId="10" hidden="1">{"","","'Private Data Review'!$Y$1","","","","","","","","","","","","","","","","",""}</definedName>
    <definedName name="_TMAutoChart1Refs" localSheetId="11" hidden="1">{"","","'Private Data Review'!$Y$1","","","","","","","","","","","","","","","","",""}</definedName>
    <definedName name="_TMAutoChart1Refs" localSheetId="12" hidden="1">{"","","'Private Data Review'!$Y$1","","","","","","","","","","","","","","","","",""}</definedName>
    <definedName name="_TMAutoChart1Refs" localSheetId="13" hidden="1">{"","","'Private Data Review'!$Y$1","","","","","","","","","","","","","","","","",""}</definedName>
    <definedName name="_TMAutoChart1Refs" localSheetId="14" hidden="1">{"","","'Private Data Review'!$Y$1","","","","","","","","","","","","","","","","",""}</definedName>
    <definedName name="_TMAutoChart1Refs" localSheetId="15" hidden="1">{"","","'Private Data Review'!$Y$1","","","","","","","","","","","","","","","","",""}</definedName>
    <definedName name="_TMAutoChart1Refs" localSheetId="56" hidden="1">{"","","'Private Data Review'!$Y$1","","","","","","","","","","","","","","","","",""}</definedName>
    <definedName name="_TMAutoChart1Refs" localSheetId="16" hidden="1">{"","","'Private Data Review'!$Y$1","","","","","","","","","","","","","","","","",""}</definedName>
    <definedName name="_TMAutoChart1Refs" localSheetId="17" hidden="1">{"","","'Private Data Review'!$Y$1","","","","","","","","","","","","","","","","",""}</definedName>
    <definedName name="_TMAutoChart1Refs" localSheetId="18" hidden="1">{"","","'Private Data Review'!$Y$1","","","","","","","","","","","","","","","","",""}</definedName>
    <definedName name="_TMAutoChart1Refs" localSheetId="19" hidden="1">{"","","'Private Data Review'!$Y$1","","","","","","","","","","","","","","","","",""}</definedName>
    <definedName name="_TMAutoChart1Refs" localSheetId="20" hidden="1">{"","","'Private Data Review'!$Y$1","","","","","","","","","","","","","","","","",""}</definedName>
    <definedName name="_TMAutoChart1Refs" localSheetId="21" hidden="1">{"","","'Private Data Review'!$Y$1","","","","","","","","","","","","","","","","",""}</definedName>
    <definedName name="_TMAutoChart1Refs" localSheetId="22" hidden="1">{"","","'Private Data Review'!$Y$1","","","","","","","","","","","","","","","","",""}</definedName>
    <definedName name="_TMAutoChart1Refs" localSheetId="23" hidden="1">{"","","'Private Data Review'!$Y$1","","","","","","","","","","","","","","","","",""}</definedName>
    <definedName name="_TMAutoChart1Refs" localSheetId="24" hidden="1">{"","","'Private Data Review'!$Y$1","","","","","","","","","","","","","","","","",""}</definedName>
    <definedName name="_TMAutoChart1Refs" localSheetId="25" hidden="1">{"","","'Private Data Review'!$Y$1","","","","","","","","","","","","","","","","",""}</definedName>
    <definedName name="_TMAutoChart1Refs" localSheetId="26" hidden="1">{"","","'Private Data Review'!$Y$1","","","","","","","","","","","","","","","","",""}</definedName>
    <definedName name="_TMAutoChart1Refs" localSheetId="27" hidden="1">{"","","'Private Data Review'!$Y$1","","","","","","","","","","","","","","","","",""}</definedName>
    <definedName name="_TMAutoChart1Refs" localSheetId="2" hidden="1">{"","","'Private Data Review'!$Y$1","","","","","","","","","","","","","","","","",""}</definedName>
    <definedName name="_TMAutoChart1Refs" localSheetId="28" hidden="1">{"","","'Private Data Review'!$Y$1","","","","","","","","","","","","","","","","",""}</definedName>
    <definedName name="_TMAutoChart1Refs" localSheetId="29" hidden="1">{"","","'Private Data Review'!$Y$1","","","","","","","","","","","","","","","","",""}</definedName>
    <definedName name="_TMAutoChart1Refs" localSheetId="30" hidden="1">{"","","'Private Data Review'!$Y$1","","","","","","","","","","","","","","","","",""}</definedName>
    <definedName name="_TMAutoChart1Refs" localSheetId="31" hidden="1">{"","","'Private Data Review'!$Y$1","","","","","","","","","","","","","","","","",""}</definedName>
    <definedName name="_TMAutoChart1Refs" localSheetId="32" hidden="1">{"","","'Private Data Review'!$Y$1","","","","","","","","","","","","","","","","",""}</definedName>
    <definedName name="_TMAutoChart1Refs" localSheetId="33" hidden="1">{"","","'Private Data Review'!$Y$1","","","","","","","","","","","","","","","","",""}</definedName>
    <definedName name="_TMAutoChart1Refs" localSheetId="34" hidden="1">{"","","'Private Data Review'!$Y$1","","","","","","","","","","","","","","","","",""}</definedName>
    <definedName name="_TMAutoChart1Refs" localSheetId="35" hidden="1">{"","","'Private Data Review'!$Y$1","","","","","","","","","","","","","","","","",""}</definedName>
    <definedName name="_TMAutoChart1Refs" localSheetId="36" hidden="1">{"","","'Private Data Review'!$Y$1","","","","","","","","","","","","","","","","",""}</definedName>
    <definedName name="_TMAutoChart1Refs" localSheetId="37" hidden="1">{"","","'Private Data Review'!$Y$1","","","","","","","","","","","","","","","","",""}</definedName>
    <definedName name="_TMAutoChart1Refs" localSheetId="38" hidden="1">{"","","'Private Data Review'!$Y$1","","","","","","","","","","","","","","","","",""}</definedName>
    <definedName name="_TMAutoChart1Refs" localSheetId="39" hidden="1">{"","","'Private Data Review'!$Y$1","","","","","","","","","","","","","","","","",""}</definedName>
    <definedName name="_TMAutoChart1Refs" localSheetId="3" hidden="1">{"","","'Private Data Review'!$Y$1","","","","","","","","","","","","","","","","",""}</definedName>
    <definedName name="_TMAutoChart1Refs" localSheetId="40" hidden="1">{"","","'Private Data Review'!$Y$1","","","","","","","","","","","","","","","","",""}</definedName>
    <definedName name="_TMAutoChart1Refs" localSheetId="41" hidden="1">{"","","'Private Data Review'!$Y$1","","","","","","","","","","","","","","","","",""}</definedName>
    <definedName name="_TMAutoChart1Refs" localSheetId="42" hidden="1">{"","","'Private Data Review'!$Y$1","","","","","","","","","","","","","","","","",""}</definedName>
    <definedName name="_TMAutoChart1Refs" localSheetId="43" hidden="1">{"","","'Private Data Review'!$Y$1","","","","","","","","","","","","","","","","",""}</definedName>
    <definedName name="_TMAutoChart1Refs" localSheetId="57" hidden="1">{"","","'Private Data Review'!$Y$1","","","","","","","","","","","","","","","","",""}</definedName>
    <definedName name="_TMAutoChart1Refs" localSheetId="44" hidden="1">{"","","'Private Data Review'!$Y$1","","","","","","","","","","","","","","","","",""}</definedName>
    <definedName name="_TMAutoChart1Refs" localSheetId="4" hidden="1">{"","","'Private Data Review'!$Y$1","","","","","","","","","","","","","","","","",""}</definedName>
    <definedName name="_TMAutoChart1Refs" localSheetId="45" hidden="1">{"","","'Private Data Review'!$Y$1","","","","","","","","","","","","","","","","",""}</definedName>
    <definedName name="_TMAutoChart1Refs" localSheetId="46" hidden="1">{"","","'Private Data Review'!$Y$1","","","","","","","","","","","","","","","","",""}</definedName>
    <definedName name="_TMAutoChart1Refs" localSheetId="47" hidden="1">{"","","'Private Data Review'!$Y$1","","","","","","","","","","","","","","","","",""}</definedName>
    <definedName name="_TMAutoChart1Refs" localSheetId="48" hidden="1">{"","","'Private Data Review'!$Y$1","","","","","","","","","","","","","","","","",""}</definedName>
    <definedName name="_TMAutoChart1Refs" localSheetId="0" hidden="1">{"","","'Private Data Review'!$Y$1","","","","","","","","","","","","","","","","",""}</definedName>
    <definedName name="_TMAutoChart1Refs" localSheetId="49" hidden="1">{"","","'Private Data Review'!$Y$1","","","","","","","","","","","","","","","","",""}</definedName>
    <definedName name="_TMAutoChart1Refs" localSheetId="50" hidden="1">{"","","'Private Data Review'!$Y$1","","","","","","","","","","","","","","","","",""}</definedName>
    <definedName name="_TMAutoChart1Refs" localSheetId="51" hidden="1">{"","","'Private Data Review'!$Y$1","","","","","","","","","","","","","","","","",""}</definedName>
    <definedName name="_TMAutoChart1Refs" localSheetId="52" hidden="1">{"","","'Private Data Review'!$Y$1","","","","","","","","","","","","","","","","",""}</definedName>
    <definedName name="_TMAutoChart1Refs" localSheetId="1" hidden="1">{"","","'Private Data Review'!$Y$1","","","","","","","","","","","","","","","","",""}</definedName>
    <definedName name="_TMAutoChart1Refs" localSheetId="53" hidden="1">{"","","'Private Data Review'!$Y$1","","","","","","","","","","","","","","","","",""}</definedName>
    <definedName name="_TMAutoChart1Refs" localSheetId="54" hidden="1">{"","","'Private Data Review'!$Y$1","","","","","","","","","","","","","","","","",""}</definedName>
    <definedName name="_TMAutoChart1Refs" localSheetId="55" hidden="1">{"","","'Private Data Review'!$Y$1","","","","","","","","","","","","","","","","",""}</definedName>
    <definedName name="_TMAutoChart1Refs" hidden="1">{"","","'Private Data Review'!$Y$1","","","","","","","","","","","","","","","","",""}</definedName>
    <definedName name="_TMAutoChart2Names" localSheetId="5" hidden="1">{"State Projections Template","Chart 5","State Projections Template Chart 5"}</definedName>
    <definedName name="_TMAutoChart2Names" localSheetId="6" hidden="1">{"State Projections Template","Chart 5","State Projections Template Chart 5"}</definedName>
    <definedName name="_TMAutoChart2Names" localSheetId="7" hidden="1">{"State Projections Template","Chart 5","State Projections Template Chart 5"}</definedName>
    <definedName name="_TMAutoChart2Names" localSheetId="8" hidden="1">{"State Projections Template","Chart 5","State Projections Template Chart 5"}</definedName>
    <definedName name="_TMAutoChart2Names" localSheetId="9" hidden="1">{"State Projections Template","Chart 5","State Projections Template Chart 5"}</definedName>
    <definedName name="_TMAutoChart2Names" localSheetId="10" hidden="1">{"State Projections Template","Chart 5","State Projections Template Chart 5"}</definedName>
    <definedName name="_TMAutoChart2Names" localSheetId="11" hidden="1">{"State Projections Template","Chart 5","State Projections Template Chart 5"}</definedName>
    <definedName name="_TMAutoChart2Names" localSheetId="12" hidden="1">{"State Projections Template","Chart 5","State Projections Template Chart 5"}</definedName>
    <definedName name="_TMAutoChart2Names" localSheetId="13" hidden="1">{"State Projections Template","Chart 5","State Projections Template Chart 5"}</definedName>
    <definedName name="_TMAutoChart2Names" localSheetId="14" hidden="1">{"State Projections Template","Chart 5","State Projections Template Chart 5"}</definedName>
    <definedName name="_TMAutoChart2Names" localSheetId="15" hidden="1">{"State Projections Template","Chart 5","State Projections Template Chart 5"}</definedName>
    <definedName name="_TMAutoChart2Names" localSheetId="56" hidden="1">{"State Projections Template","Chart 5","State Projections Template Chart 5"}</definedName>
    <definedName name="_TMAutoChart2Names" localSheetId="16" hidden="1">{"State Projections Template","Chart 5","State Projections Template Chart 5"}</definedName>
    <definedName name="_TMAutoChart2Names" localSheetId="17" hidden="1">{"State Projections Template","Chart 5","State Projections Template Chart 5"}</definedName>
    <definedName name="_TMAutoChart2Names" localSheetId="18" hidden="1">{"State Projections Template","Chart 5","State Projections Template Chart 5"}</definedName>
    <definedName name="_TMAutoChart2Names" localSheetId="19" hidden="1">{"State Projections Template","Chart 5","State Projections Template Chart 5"}</definedName>
    <definedName name="_TMAutoChart2Names" localSheetId="20" hidden="1">{"State Projections Template","Chart 5","State Projections Template Chart 5"}</definedName>
    <definedName name="_TMAutoChart2Names" localSheetId="21" hidden="1">{"State Projections Template","Chart 5","State Projections Template Chart 5"}</definedName>
    <definedName name="_TMAutoChart2Names" localSheetId="22" hidden="1">{"State Projections Template","Chart 5","State Projections Template Chart 5"}</definedName>
    <definedName name="_TMAutoChart2Names" localSheetId="23" hidden="1">{"State Projections Template","Chart 5","State Projections Template Chart 5"}</definedName>
    <definedName name="_TMAutoChart2Names" localSheetId="24" hidden="1">{"State Projections Template","Chart 5","State Projections Template Chart 5"}</definedName>
    <definedName name="_TMAutoChart2Names" localSheetId="25" hidden="1">{"State Projections Template","Chart 5","State Projections Template Chart 5"}</definedName>
    <definedName name="_TMAutoChart2Names" localSheetId="26" hidden="1">{"State Projections Template","Chart 5","State Projections Template Chart 5"}</definedName>
    <definedName name="_TMAutoChart2Names" localSheetId="27" hidden="1">{"State Projections Template","Chart 5","State Projections Template Chart 5"}</definedName>
    <definedName name="_TMAutoChart2Names" localSheetId="2" hidden="1">{"State Projections Template","Chart 5","State Projections Template Chart 5"}</definedName>
    <definedName name="_TMAutoChart2Names" localSheetId="28" hidden="1">{"State Projections Template","Chart 5","State Projections Template Chart 5"}</definedName>
    <definedName name="_TMAutoChart2Names" localSheetId="29" hidden="1">{"State Projections Template","Chart 5","State Projections Template Chart 5"}</definedName>
    <definedName name="_TMAutoChart2Names" localSheetId="30" hidden="1">{"State Projections Template","Chart 5","State Projections Template Chart 5"}</definedName>
    <definedName name="_TMAutoChart2Names" localSheetId="31" hidden="1">{"State Projections Template","Chart 5","State Projections Template Chart 5"}</definedName>
    <definedName name="_TMAutoChart2Names" localSheetId="32" hidden="1">{"State Projections Template","Chart 5","State Projections Template Chart 5"}</definedName>
    <definedName name="_TMAutoChart2Names" localSheetId="33" hidden="1">{"State Projections Template","Chart 5","State Projections Template Chart 5"}</definedName>
    <definedName name="_TMAutoChart2Names" localSheetId="34" hidden="1">{"State Projections Template","Chart 5","State Projections Template Chart 5"}</definedName>
    <definedName name="_TMAutoChart2Names" localSheetId="35" hidden="1">{"State Projections Template","Chart 5","State Projections Template Chart 5"}</definedName>
    <definedName name="_TMAutoChart2Names" localSheetId="36" hidden="1">{"State Projections Template","Chart 5","State Projections Template Chart 5"}</definedName>
    <definedName name="_TMAutoChart2Names" localSheetId="37" hidden="1">{"State Projections Template","Chart 5","State Projections Template Chart 5"}</definedName>
    <definedName name="_TMAutoChart2Names" localSheetId="38" hidden="1">{"State Projections Template","Chart 5","State Projections Template Chart 5"}</definedName>
    <definedName name="_TMAutoChart2Names" localSheetId="39" hidden="1">{"State Projections Template","Chart 5","State Projections Template Chart 5"}</definedName>
    <definedName name="_TMAutoChart2Names" localSheetId="3" hidden="1">{"State Projections Template","Chart 5","State Projections Template Chart 5"}</definedName>
    <definedName name="_TMAutoChart2Names" localSheetId="40" hidden="1">{"State Projections Template","Chart 5","State Projections Template Chart 5"}</definedName>
    <definedName name="_TMAutoChart2Names" localSheetId="41" hidden="1">{"State Projections Template","Chart 5","State Projections Template Chart 5"}</definedName>
    <definedName name="_TMAutoChart2Names" localSheetId="42" hidden="1">{"State Projections Template","Chart 5","State Projections Template Chart 5"}</definedName>
    <definedName name="_TMAutoChart2Names" localSheetId="43" hidden="1">{"State Projections Template","Chart 5","State Projections Template Chart 5"}</definedName>
    <definedName name="_TMAutoChart2Names" localSheetId="57" hidden="1">{"State Projections Template","Chart 5","State Projections Template Chart 5"}</definedName>
    <definedName name="_TMAutoChart2Names" localSheetId="44" hidden="1">{"State Projections Template","Chart 5","State Projections Template Chart 5"}</definedName>
    <definedName name="_TMAutoChart2Names" localSheetId="4" hidden="1">{"State Projections Template","Chart 5","State Projections Template Chart 5"}</definedName>
    <definedName name="_TMAutoChart2Names" localSheetId="45" hidden="1">{"State Projections Template","Chart 5","State Projections Template Chart 5"}</definedName>
    <definedName name="_TMAutoChart2Names" localSheetId="46" hidden="1">{"State Projections Template","Chart 5","State Projections Template Chart 5"}</definedName>
    <definedName name="_TMAutoChart2Names" localSheetId="47" hidden="1">{"State Projections Template","Chart 5","State Projections Template Chart 5"}</definedName>
    <definedName name="_TMAutoChart2Names" localSheetId="48" hidden="1">{"State Projections Template","Chart 5","State Projections Template Chart 5"}</definedName>
    <definedName name="_TMAutoChart2Names" localSheetId="0" hidden="1">{"State Projections Template","Chart 5","State Projections Template Chart 5"}</definedName>
    <definedName name="_TMAutoChart2Names" localSheetId="49" hidden="1">{"State Projections Template","Chart 5","State Projections Template Chart 5"}</definedName>
    <definedName name="_TMAutoChart2Names" localSheetId="50" hidden="1">{"State Projections Template","Chart 5","State Projections Template Chart 5"}</definedName>
    <definedName name="_TMAutoChart2Names" localSheetId="51" hidden="1">{"State Projections Template","Chart 5","State Projections Template Chart 5"}</definedName>
    <definedName name="_TMAutoChart2Names" localSheetId="52" hidden="1">{"State Projections Template","Chart 5","State Projections Template Chart 5"}</definedName>
    <definedName name="_TMAutoChart2Names" localSheetId="1" hidden="1">{"State Projections Template","Chart 5","State Projections Template Chart 5"}</definedName>
    <definedName name="_TMAutoChart2Names" localSheetId="53" hidden="1">{"State Projections Template","Chart 5","State Projections Template Chart 5"}</definedName>
    <definedName name="_TMAutoChart2Names" localSheetId="54" hidden="1">{"State Projections Template","Chart 5","State Projections Template Chart 5"}</definedName>
    <definedName name="_TMAutoChart2Names" localSheetId="55" hidden="1">{"State Projections Template","Chart 5","State Projections Template Chart 5"}</definedName>
    <definedName name="_TMAutoChart2Names" hidden="1">{"State Projections Template","Chart 5","State Projections Template Chart 5"}</definedName>
    <definedName name="_TMAutoChart2Refs" localSheetId="5" hidden="1">{"","","'State Projections Template'!$R$66","'State Projections Template'!$R$66","","","","","","","","","","","","","","","",""}</definedName>
    <definedName name="_TMAutoChart2Refs" localSheetId="6" hidden="1">{"","","'State Projections Template'!$R$66","'State Projections Template'!$R$66","","","","","","","","","","","","","","","",""}</definedName>
    <definedName name="_TMAutoChart2Refs" localSheetId="7" hidden="1">{"","","'State Projections Template'!$R$66","'State Projections Template'!$R$66","","","","","","","","","","","","","","","",""}</definedName>
    <definedName name="_TMAutoChart2Refs" localSheetId="8" hidden="1">{"","","'State Projections Template'!$R$66","'State Projections Template'!$R$66","","","","","","","","","","","","","","","",""}</definedName>
    <definedName name="_TMAutoChart2Refs" localSheetId="9" hidden="1">{"","","'State Projections Template'!$R$66","'State Projections Template'!$R$66","","","","","","","","","","","","","","","",""}</definedName>
    <definedName name="_TMAutoChart2Refs" localSheetId="10" hidden="1">{"","","'State Projections Template'!$R$66","'State Projections Template'!$R$66","","","","","","","","","","","","","","","",""}</definedName>
    <definedName name="_TMAutoChart2Refs" localSheetId="11" hidden="1">{"","","'State Projections Template'!$R$66","'State Projections Template'!$R$66","","","","","","","","","","","","","","","",""}</definedName>
    <definedName name="_TMAutoChart2Refs" localSheetId="12" hidden="1">{"","","'State Projections Template'!$R$66","'State Projections Template'!$R$66","","","","","","","","","","","","","","","",""}</definedName>
    <definedName name="_TMAutoChart2Refs" localSheetId="13" hidden="1">{"","","'State Projections Template'!$R$66","'State Projections Template'!$R$66","","","","","","","","","","","","","","","",""}</definedName>
    <definedName name="_TMAutoChart2Refs" localSheetId="14" hidden="1">{"","","'State Projections Template'!$R$66","'State Projections Template'!$R$66","","","","","","","","","","","","","","","",""}</definedName>
    <definedName name="_TMAutoChart2Refs" localSheetId="15" hidden="1">{"","","'State Projections Template'!$R$66","'State Projections Template'!$R$66","","","","","","","","","","","","","","","",""}</definedName>
    <definedName name="_TMAutoChart2Refs" localSheetId="56" hidden="1">{"","","'State Projections Template'!$R$66","'State Projections Template'!$R$66","","","","","","","","","","","","","","","",""}</definedName>
    <definedName name="_TMAutoChart2Refs" localSheetId="16" hidden="1">{"","","'State Projections Template'!$R$66","'State Projections Template'!$R$66","","","","","","","","","","","","","","","",""}</definedName>
    <definedName name="_TMAutoChart2Refs" localSheetId="17" hidden="1">{"","","'State Projections Template'!$R$66","'State Projections Template'!$R$66","","","","","","","","","","","","","","","",""}</definedName>
    <definedName name="_TMAutoChart2Refs" localSheetId="18" hidden="1">{"","","'State Projections Template'!$R$66","'State Projections Template'!$R$66","","","","","","","","","","","","","","","",""}</definedName>
    <definedName name="_TMAutoChart2Refs" localSheetId="19" hidden="1">{"","","'State Projections Template'!$R$66","'State Projections Template'!$R$66","","","","","","","","","","","","","","","",""}</definedName>
    <definedName name="_TMAutoChart2Refs" localSheetId="20" hidden="1">{"","","'State Projections Template'!$R$66","'State Projections Template'!$R$66","","","","","","","","","","","","","","","",""}</definedName>
    <definedName name="_TMAutoChart2Refs" localSheetId="21" hidden="1">{"","","'State Projections Template'!$R$66","'State Projections Template'!$R$66","","","","","","","","","","","","","","","",""}</definedName>
    <definedName name="_TMAutoChart2Refs" localSheetId="22" hidden="1">{"","","'State Projections Template'!$R$66","'State Projections Template'!$R$66","","","","","","","","","","","","","","","",""}</definedName>
    <definedName name="_TMAutoChart2Refs" localSheetId="23" hidden="1">{"","","'State Projections Template'!$R$66","'State Projections Template'!$R$66","","","","","","","","","","","","","","","",""}</definedName>
    <definedName name="_TMAutoChart2Refs" localSheetId="24" hidden="1">{"","","'State Projections Template'!$R$66","'State Projections Template'!$R$66","","","","","","","","","","","","","","","",""}</definedName>
    <definedName name="_TMAutoChart2Refs" localSheetId="25" hidden="1">{"","","'State Projections Template'!$R$66","'State Projections Template'!$R$66","","","","","","","","","","","","","","","",""}</definedName>
    <definedName name="_TMAutoChart2Refs" localSheetId="26" hidden="1">{"","","'State Projections Template'!$R$66","'State Projections Template'!$R$66","","","","","","","","","","","","","","","",""}</definedName>
    <definedName name="_TMAutoChart2Refs" localSheetId="27" hidden="1">{"","","'State Projections Template'!$R$66","'State Projections Template'!$R$66","","","","","","","","","","","","","","","",""}</definedName>
    <definedName name="_TMAutoChart2Refs" localSheetId="2" hidden="1">{"","","'State Projections Template'!$R$66","'State Projections Template'!$R$66","","","","","","","","","","","","","","","",""}</definedName>
    <definedName name="_TMAutoChart2Refs" localSheetId="28" hidden="1">{"","","'State Projections Template'!$R$66","'State Projections Template'!$R$66","","","","","","","","","","","","","","","",""}</definedName>
    <definedName name="_TMAutoChart2Refs" localSheetId="29" hidden="1">{"","","'State Projections Template'!$R$66","'State Projections Template'!$R$66","","","","","","","","","","","","","","","",""}</definedName>
    <definedName name="_TMAutoChart2Refs" localSheetId="30" hidden="1">{"","","'State Projections Template'!$R$66","'State Projections Template'!$R$66","","","","","","","","","","","","","","","",""}</definedName>
    <definedName name="_TMAutoChart2Refs" localSheetId="31" hidden="1">{"","","'State Projections Template'!$R$66","'State Projections Template'!$R$66","","","","","","","","","","","","","","","",""}</definedName>
    <definedName name="_TMAutoChart2Refs" localSheetId="32" hidden="1">{"","","'State Projections Template'!$R$66","'State Projections Template'!$R$66","","","","","","","","","","","","","","","",""}</definedName>
    <definedName name="_TMAutoChart2Refs" localSheetId="33" hidden="1">{"","","'State Projections Template'!$R$66","'State Projections Template'!$R$66","","","","","","","","","","","","","","","",""}</definedName>
    <definedName name="_TMAutoChart2Refs" localSheetId="34" hidden="1">{"","","'State Projections Template'!$R$66","'State Projections Template'!$R$66","","","","","","","","","","","","","","","",""}</definedName>
    <definedName name="_TMAutoChart2Refs" localSheetId="35" hidden="1">{"","","'State Projections Template'!$R$66","'State Projections Template'!$R$66","","","","","","","","","","","","","","","",""}</definedName>
    <definedName name="_TMAutoChart2Refs" localSheetId="36" hidden="1">{"","","'State Projections Template'!$R$66","'State Projections Template'!$R$66","","","","","","","","","","","","","","","",""}</definedName>
    <definedName name="_TMAutoChart2Refs" localSheetId="37" hidden="1">{"","","'State Projections Template'!$R$66","'State Projections Template'!$R$66","","","","","","","","","","","","","","","",""}</definedName>
    <definedName name="_TMAutoChart2Refs" localSheetId="38" hidden="1">{"","","'State Projections Template'!$R$66","'State Projections Template'!$R$66","","","","","","","","","","","","","","","",""}</definedName>
    <definedName name="_TMAutoChart2Refs" localSheetId="39" hidden="1">{"","","'State Projections Template'!$R$66","'State Projections Template'!$R$66","","","","","","","","","","","","","","","",""}</definedName>
    <definedName name="_TMAutoChart2Refs" localSheetId="3" hidden="1">{"","","'State Projections Template'!$R$66","'State Projections Template'!$R$66","","","","","","","","","","","","","","","",""}</definedName>
    <definedName name="_TMAutoChart2Refs" localSheetId="40" hidden="1">{"","","'State Projections Template'!$R$66","'State Projections Template'!$R$66","","","","","","","","","","","","","","","",""}</definedName>
    <definedName name="_TMAutoChart2Refs" localSheetId="41" hidden="1">{"","","'State Projections Template'!$R$66","'State Projections Template'!$R$66","","","","","","","","","","","","","","","",""}</definedName>
    <definedName name="_TMAutoChart2Refs" localSheetId="42" hidden="1">{"","","'State Projections Template'!$R$66","'State Projections Template'!$R$66","","","","","","","","","","","","","","","",""}</definedName>
    <definedName name="_TMAutoChart2Refs" localSheetId="43" hidden="1">{"","","'State Projections Template'!$R$66","'State Projections Template'!$R$66","","","","","","","","","","","","","","","",""}</definedName>
    <definedName name="_TMAutoChart2Refs" localSheetId="57" hidden="1">{"","","'State Projections Template'!$R$66","'State Projections Template'!$R$66","","","","","","","","","","","","","","","",""}</definedName>
    <definedName name="_TMAutoChart2Refs" localSheetId="44" hidden="1">{"","","'State Projections Template'!$R$66","'State Projections Template'!$R$66","","","","","","","","","","","","","","","",""}</definedName>
    <definedName name="_TMAutoChart2Refs" localSheetId="4" hidden="1">{"","","'State Projections Template'!$R$66","'State Projections Template'!$R$66","","","","","","","","","","","","","","","",""}</definedName>
    <definedName name="_TMAutoChart2Refs" localSheetId="45" hidden="1">{"","","'State Projections Template'!$R$66","'State Projections Template'!$R$66","","","","","","","","","","","","","","","",""}</definedName>
    <definedName name="_TMAutoChart2Refs" localSheetId="46" hidden="1">{"","","'State Projections Template'!$R$66","'State Projections Template'!$R$66","","","","","","","","","","","","","","","",""}</definedName>
    <definedName name="_TMAutoChart2Refs" localSheetId="47" hidden="1">{"","","'State Projections Template'!$R$66","'State Projections Template'!$R$66","","","","","","","","","","","","","","","",""}</definedName>
    <definedName name="_TMAutoChart2Refs" localSheetId="48" hidden="1">{"","","'State Projections Template'!$R$66","'State Projections Template'!$R$66","","","","","","","","","","","","","","","",""}</definedName>
    <definedName name="_TMAutoChart2Refs" localSheetId="0" hidden="1">{"","","'State Projections Template'!$R$66","'State Projections Template'!$R$66","","","","","","","","","","","","","","","",""}</definedName>
    <definedName name="_TMAutoChart2Refs" localSheetId="49" hidden="1">{"","","'State Projections Template'!$R$66","'State Projections Template'!$R$66","","","","","","","","","","","","","","","",""}</definedName>
    <definedName name="_TMAutoChart2Refs" localSheetId="50" hidden="1">{"","","'State Projections Template'!$R$66","'State Projections Template'!$R$66","","","","","","","","","","","","","","","",""}</definedName>
    <definedName name="_TMAutoChart2Refs" localSheetId="51" hidden="1">{"","","'State Projections Template'!$R$66","'State Projections Template'!$R$66","","","","","","","","","","","","","","","",""}</definedName>
    <definedName name="_TMAutoChart2Refs" localSheetId="52" hidden="1">{"","","'State Projections Template'!$R$66","'State Projections Template'!$R$66","","","","","","","","","","","","","","","",""}</definedName>
    <definedName name="_TMAutoChart2Refs" localSheetId="1" hidden="1">{"","","'State Projections Template'!$R$66","'State Projections Template'!$R$66","","","","","","","","","","","","","","","",""}</definedName>
    <definedName name="_TMAutoChart2Refs" localSheetId="53" hidden="1">{"","","'State Projections Template'!$R$66","'State Projections Template'!$R$66","","","","","","","","","","","","","","","",""}</definedName>
    <definedName name="_TMAutoChart2Refs" localSheetId="54" hidden="1">{"","","'State Projections Template'!$R$66","'State Projections Template'!$R$66","","","","","","","","","","","","","","","",""}</definedName>
    <definedName name="_TMAutoChart2Refs" localSheetId="55" hidden="1">{"","","'State Projections Template'!$R$66","'State Projections Template'!$R$66","","","","","","","","","","","","","","","",""}</definedName>
    <definedName name="_TMAutoChart2Refs" hidden="1">{"","","'State Projections Template'!$R$66","'State Projections Template'!$R$66","","","","","","","","","","","","","","","",""}</definedName>
    <definedName name="_TMAutoChart3Names" localSheetId="5" hidden="1">{"State Projections Template","Chart 6","State Projections Template Chart 6"}</definedName>
    <definedName name="_TMAutoChart3Names" localSheetId="6" hidden="1">{"State Projections Template","Chart 6","State Projections Template Chart 6"}</definedName>
    <definedName name="_TMAutoChart3Names" localSheetId="7" hidden="1">{"State Projections Template","Chart 6","State Projections Template Chart 6"}</definedName>
    <definedName name="_TMAutoChart3Names" localSheetId="8" hidden="1">{"State Projections Template","Chart 6","State Projections Template Chart 6"}</definedName>
    <definedName name="_TMAutoChart3Names" localSheetId="9" hidden="1">{"State Projections Template","Chart 6","State Projections Template Chart 6"}</definedName>
    <definedName name="_TMAutoChart3Names" localSheetId="10" hidden="1">{"State Projections Template","Chart 6","State Projections Template Chart 6"}</definedName>
    <definedName name="_TMAutoChart3Names" localSheetId="11" hidden="1">{"State Projections Template","Chart 6","State Projections Template Chart 6"}</definedName>
    <definedName name="_TMAutoChart3Names" localSheetId="12" hidden="1">{"State Projections Template","Chart 6","State Projections Template Chart 6"}</definedName>
    <definedName name="_TMAutoChart3Names" localSheetId="13" hidden="1">{"State Projections Template","Chart 6","State Projections Template Chart 6"}</definedName>
    <definedName name="_TMAutoChart3Names" localSheetId="14" hidden="1">{"State Projections Template","Chart 6","State Projections Template Chart 6"}</definedName>
    <definedName name="_TMAutoChart3Names" localSheetId="15" hidden="1">{"State Projections Template","Chart 6","State Projections Template Chart 6"}</definedName>
    <definedName name="_TMAutoChart3Names" localSheetId="56" hidden="1">{"State Projections Template","Chart 6","State Projections Template Chart 6"}</definedName>
    <definedName name="_TMAutoChart3Names" localSheetId="16" hidden="1">{"State Projections Template","Chart 6","State Projections Template Chart 6"}</definedName>
    <definedName name="_TMAutoChart3Names" localSheetId="17" hidden="1">{"State Projections Template","Chart 6","State Projections Template Chart 6"}</definedName>
    <definedName name="_TMAutoChart3Names" localSheetId="18" hidden="1">{"State Projections Template","Chart 6","State Projections Template Chart 6"}</definedName>
    <definedName name="_TMAutoChart3Names" localSheetId="19" hidden="1">{"State Projections Template","Chart 6","State Projections Template Chart 6"}</definedName>
    <definedName name="_TMAutoChart3Names" localSheetId="20" hidden="1">{"State Projections Template","Chart 6","State Projections Template Chart 6"}</definedName>
    <definedName name="_TMAutoChart3Names" localSheetId="21" hidden="1">{"State Projections Template","Chart 6","State Projections Template Chart 6"}</definedName>
    <definedName name="_TMAutoChart3Names" localSheetId="22" hidden="1">{"State Projections Template","Chart 6","State Projections Template Chart 6"}</definedName>
    <definedName name="_TMAutoChart3Names" localSheetId="23" hidden="1">{"State Projections Template","Chart 6","State Projections Template Chart 6"}</definedName>
    <definedName name="_TMAutoChart3Names" localSheetId="24" hidden="1">{"State Projections Template","Chart 6","State Projections Template Chart 6"}</definedName>
    <definedName name="_TMAutoChart3Names" localSheetId="25" hidden="1">{"State Projections Template","Chart 6","State Projections Template Chart 6"}</definedName>
    <definedName name="_TMAutoChart3Names" localSheetId="26" hidden="1">{"State Projections Template","Chart 6","State Projections Template Chart 6"}</definedName>
    <definedName name="_TMAutoChart3Names" localSheetId="27" hidden="1">{"State Projections Template","Chart 6","State Projections Template Chart 6"}</definedName>
    <definedName name="_TMAutoChart3Names" localSheetId="2" hidden="1">{"State Projections Template","Chart 6","State Projections Template Chart 6"}</definedName>
    <definedName name="_TMAutoChart3Names" localSheetId="28" hidden="1">{"State Projections Template","Chart 6","State Projections Template Chart 6"}</definedName>
    <definedName name="_TMAutoChart3Names" localSheetId="29" hidden="1">{"State Projections Template","Chart 6","State Projections Template Chart 6"}</definedName>
    <definedName name="_TMAutoChart3Names" localSheetId="30" hidden="1">{"State Projections Template","Chart 6","State Projections Template Chart 6"}</definedName>
    <definedName name="_TMAutoChart3Names" localSheetId="31" hidden="1">{"State Projections Template","Chart 6","State Projections Template Chart 6"}</definedName>
    <definedName name="_TMAutoChart3Names" localSheetId="32" hidden="1">{"State Projections Template","Chart 6","State Projections Template Chart 6"}</definedName>
    <definedName name="_TMAutoChart3Names" localSheetId="33" hidden="1">{"State Projections Template","Chart 6","State Projections Template Chart 6"}</definedName>
    <definedName name="_TMAutoChart3Names" localSheetId="34" hidden="1">{"State Projections Template","Chart 6","State Projections Template Chart 6"}</definedName>
    <definedName name="_TMAutoChart3Names" localSheetId="35" hidden="1">{"State Projections Template","Chart 6","State Projections Template Chart 6"}</definedName>
    <definedName name="_TMAutoChart3Names" localSheetId="36" hidden="1">{"State Projections Template","Chart 6","State Projections Template Chart 6"}</definedName>
    <definedName name="_TMAutoChart3Names" localSheetId="37" hidden="1">{"State Projections Template","Chart 6","State Projections Template Chart 6"}</definedName>
    <definedName name="_TMAutoChart3Names" localSheetId="38" hidden="1">{"State Projections Template","Chart 6","State Projections Template Chart 6"}</definedName>
    <definedName name="_TMAutoChart3Names" localSheetId="39" hidden="1">{"State Projections Template","Chart 6","State Projections Template Chart 6"}</definedName>
    <definedName name="_TMAutoChart3Names" localSheetId="3" hidden="1">{"State Projections Template","Chart 6","State Projections Template Chart 6"}</definedName>
    <definedName name="_TMAutoChart3Names" localSheetId="40" hidden="1">{"State Projections Template","Chart 6","State Projections Template Chart 6"}</definedName>
    <definedName name="_TMAutoChart3Names" localSheetId="41" hidden="1">{"State Projections Template","Chart 6","State Projections Template Chart 6"}</definedName>
    <definedName name="_TMAutoChart3Names" localSheetId="42" hidden="1">{"State Projections Template","Chart 6","State Projections Template Chart 6"}</definedName>
    <definedName name="_TMAutoChart3Names" localSheetId="43" hidden="1">{"State Projections Template","Chart 6","State Projections Template Chart 6"}</definedName>
    <definedName name="_TMAutoChart3Names" localSheetId="57" hidden="1">{"State Projections Template","Chart 6","State Projections Template Chart 6"}</definedName>
    <definedName name="_TMAutoChart3Names" localSheetId="44" hidden="1">{"State Projections Template","Chart 6","State Projections Template Chart 6"}</definedName>
    <definedName name="_TMAutoChart3Names" localSheetId="4" hidden="1">{"State Projections Template","Chart 6","State Projections Template Chart 6"}</definedName>
    <definedName name="_TMAutoChart3Names" localSheetId="45" hidden="1">{"State Projections Template","Chart 6","State Projections Template Chart 6"}</definedName>
    <definedName name="_TMAutoChart3Names" localSheetId="46" hidden="1">{"State Projections Template","Chart 6","State Projections Template Chart 6"}</definedName>
    <definedName name="_TMAutoChart3Names" localSheetId="47" hidden="1">{"State Projections Template","Chart 6","State Projections Template Chart 6"}</definedName>
    <definedName name="_TMAutoChart3Names" localSheetId="48" hidden="1">{"State Projections Template","Chart 6","State Projections Template Chart 6"}</definedName>
    <definedName name="_TMAutoChart3Names" localSheetId="0" hidden="1">{"State Projections Template","Chart 6","State Projections Template Chart 6"}</definedName>
    <definedName name="_TMAutoChart3Names" localSheetId="49" hidden="1">{"State Projections Template","Chart 6","State Projections Template Chart 6"}</definedName>
    <definedName name="_TMAutoChart3Names" localSheetId="50" hidden="1">{"State Projections Template","Chart 6","State Projections Template Chart 6"}</definedName>
    <definedName name="_TMAutoChart3Names" localSheetId="51" hidden="1">{"State Projections Template","Chart 6","State Projections Template Chart 6"}</definedName>
    <definedName name="_TMAutoChart3Names" localSheetId="52" hidden="1">{"State Projections Template","Chart 6","State Projections Template Chart 6"}</definedName>
    <definedName name="_TMAutoChart3Names" localSheetId="1" hidden="1">{"State Projections Template","Chart 6","State Projections Template Chart 6"}</definedName>
    <definedName name="_TMAutoChart3Names" localSheetId="53" hidden="1">{"State Projections Template","Chart 6","State Projections Template Chart 6"}</definedName>
    <definedName name="_TMAutoChart3Names" localSheetId="54" hidden="1">{"State Projections Template","Chart 6","State Projections Template Chart 6"}</definedName>
    <definedName name="_TMAutoChart3Names" localSheetId="55" hidden="1">{"State Projections Template","Chart 6","State Projections Template Chart 6"}</definedName>
    <definedName name="_TMAutoChart3Names" hidden="1">{"State Projections Template","Chart 6","State Projections Template Chart 6"}</definedName>
    <definedName name="_TMAutoChart3Refs" localSheetId="5" hidden="1">{"","","","'State Projections Template'!$R$66","","","","","","","","","","","","","","","",""}</definedName>
    <definedName name="_TMAutoChart3Refs" localSheetId="6" hidden="1">{"","","","'State Projections Template'!$R$66","","","","","","","","","","","","","","","",""}</definedName>
    <definedName name="_TMAutoChart3Refs" localSheetId="7" hidden="1">{"","","","'State Projections Template'!$R$66","","","","","","","","","","","","","","","",""}</definedName>
    <definedName name="_TMAutoChart3Refs" localSheetId="8" hidden="1">{"","","","'State Projections Template'!$R$66","","","","","","","","","","","","","","","",""}</definedName>
    <definedName name="_TMAutoChart3Refs" localSheetId="9" hidden="1">{"","","","'State Projections Template'!$R$66","","","","","","","","","","","","","","","",""}</definedName>
    <definedName name="_TMAutoChart3Refs" localSheetId="10" hidden="1">{"","","","'State Projections Template'!$R$66","","","","","","","","","","","","","","","",""}</definedName>
    <definedName name="_TMAutoChart3Refs" localSheetId="11" hidden="1">{"","","","'State Projections Template'!$R$66","","","","","","","","","","","","","","","",""}</definedName>
    <definedName name="_TMAutoChart3Refs" localSheetId="12" hidden="1">{"","","","'State Projections Template'!$R$66","","","","","","","","","","","","","","","",""}</definedName>
    <definedName name="_TMAutoChart3Refs" localSheetId="13" hidden="1">{"","","","'State Projections Template'!$R$66","","","","","","","","","","","","","","","",""}</definedName>
    <definedName name="_TMAutoChart3Refs" localSheetId="14" hidden="1">{"","","","'State Projections Template'!$R$66","","","","","","","","","","","","","","","",""}</definedName>
    <definedName name="_TMAutoChart3Refs" localSheetId="15" hidden="1">{"","","","'State Projections Template'!$R$66","","","","","","","","","","","","","","","",""}</definedName>
    <definedName name="_TMAutoChart3Refs" localSheetId="56" hidden="1">{"","","","'State Projections Template'!$R$66","","","","","","","","","","","","","","","",""}</definedName>
    <definedName name="_TMAutoChart3Refs" localSheetId="16" hidden="1">{"","","","'State Projections Template'!$R$66","","","","","","","","","","","","","","","",""}</definedName>
    <definedName name="_TMAutoChart3Refs" localSheetId="17" hidden="1">{"","","","'State Projections Template'!$R$66","","","","","","","","","","","","","","","",""}</definedName>
    <definedName name="_TMAutoChart3Refs" localSheetId="18" hidden="1">{"","","","'State Projections Template'!$R$66","","","","","","","","","","","","","","","",""}</definedName>
    <definedName name="_TMAutoChart3Refs" localSheetId="19" hidden="1">{"","","","'State Projections Template'!$R$66","","","","","","","","","","","","","","","",""}</definedName>
    <definedName name="_TMAutoChart3Refs" localSheetId="20" hidden="1">{"","","","'State Projections Template'!$R$66","","","","","","","","","","","","","","","",""}</definedName>
    <definedName name="_TMAutoChart3Refs" localSheetId="21" hidden="1">{"","","","'State Projections Template'!$R$66","","","","","","","","","","","","","","","",""}</definedName>
    <definedName name="_TMAutoChart3Refs" localSheetId="22" hidden="1">{"","","","'State Projections Template'!$R$66","","","","","","","","","","","","","","","",""}</definedName>
    <definedName name="_TMAutoChart3Refs" localSheetId="23" hidden="1">{"","","","'State Projections Template'!$R$66","","","","","","","","","","","","","","","",""}</definedName>
    <definedName name="_TMAutoChart3Refs" localSheetId="24" hidden="1">{"","","","'State Projections Template'!$R$66","","","","","","","","","","","","","","","",""}</definedName>
    <definedName name="_TMAutoChart3Refs" localSheetId="25" hidden="1">{"","","","'State Projections Template'!$R$66","","","","","","","","","","","","","","","",""}</definedName>
    <definedName name="_TMAutoChart3Refs" localSheetId="26" hidden="1">{"","","","'State Projections Template'!$R$66","","","","","","","","","","","","","","","",""}</definedName>
    <definedName name="_TMAutoChart3Refs" localSheetId="27" hidden="1">{"","","","'State Projections Template'!$R$66","","","","","","","","","","","","","","","",""}</definedName>
    <definedName name="_TMAutoChart3Refs" localSheetId="2" hidden="1">{"","","","'State Projections Template'!$R$66","","","","","","","","","","","","","","","",""}</definedName>
    <definedName name="_TMAutoChart3Refs" localSheetId="28" hidden="1">{"","","","'State Projections Template'!$R$66","","","","","","","","","","","","","","","",""}</definedName>
    <definedName name="_TMAutoChart3Refs" localSheetId="29" hidden="1">{"","","","'State Projections Template'!$R$66","","","","","","","","","","","","","","","",""}</definedName>
    <definedName name="_TMAutoChart3Refs" localSheetId="30" hidden="1">{"","","","'State Projections Template'!$R$66","","","","","","","","","","","","","","","",""}</definedName>
    <definedName name="_TMAutoChart3Refs" localSheetId="31" hidden="1">{"","","","'State Projections Template'!$R$66","","","","","","","","","","","","","","","",""}</definedName>
    <definedName name="_TMAutoChart3Refs" localSheetId="32" hidden="1">{"","","","'State Projections Template'!$R$66","","","","","","","","","","","","","","","",""}</definedName>
    <definedName name="_TMAutoChart3Refs" localSheetId="33" hidden="1">{"","","","'State Projections Template'!$R$66","","","","","","","","","","","","","","","",""}</definedName>
    <definedName name="_TMAutoChart3Refs" localSheetId="34" hidden="1">{"","","","'State Projections Template'!$R$66","","","","","","","","","","","","","","","",""}</definedName>
    <definedName name="_TMAutoChart3Refs" localSheetId="35" hidden="1">{"","","","'State Projections Template'!$R$66","","","","","","","","","","","","","","","",""}</definedName>
    <definedName name="_TMAutoChart3Refs" localSheetId="36" hidden="1">{"","","","'State Projections Template'!$R$66","","","","","","","","","","","","","","","",""}</definedName>
    <definedName name="_TMAutoChart3Refs" localSheetId="37" hidden="1">{"","","","'State Projections Template'!$R$66","","","","","","","","","","","","","","","",""}</definedName>
    <definedName name="_TMAutoChart3Refs" localSheetId="38" hidden="1">{"","","","'State Projections Template'!$R$66","","","","","","","","","","","","","","","",""}</definedName>
    <definedName name="_TMAutoChart3Refs" localSheetId="39" hidden="1">{"","","","'State Projections Template'!$R$66","","","","","","","","","","","","","","","",""}</definedName>
    <definedName name="_TMAutoChart3Refs" localSheetId="3" hidden="1">{"","","","'State Projections Template'!$R$66","","","","","","","","","","","","","","","",""}</definedName>
    <definedName name="_TMAutoChart3Refs" localSheetId="40" hidden="1">{"","","","'State Projections Template'!$R$66","","","","","","","","","","","","","","","",""}</definedName>
    <definedName name="_TMAutoChart3Refs" localSheetId="41" hidden="1">{"","","","'State Projections Template'!$R$66","","","","","","","","","","","","","","","",""}</definedName>
    <definedName name="_TMAutoChart3Refs" localSheetId="42" hidden="1">{"","","","'State Projections Template'!$R$66","","","","","","","","","","","","","","","",""}</definedName>
    <definedName name="_TMAutoChart3Refs" localSheetId="43" hidden="1">{"","","","'State Projections Template'!$R$66","","","","","","","","","","","","","","","",""}</definedName>
    <definedName name="_TMAutoChart3Refs" localSheetId="57" hidden="1">{"","","","'State Projections Template'!$R$66","","","","","","","","","","","","","","","",""}</definedName>
    <definedName name="_TMAutoChart3Refs" localSheetId="44" hidden="1">{"","","","'State Projections Template'!$R$66","","","","","","","","","","","","","","","",""}</definedName>
    <definedName name="_TMAutoChart3Refs" localSheetId="4" hidden="1">{"","","","'State Projections Template'!$R$66","","","","","","","","","","","","","","","",""}</definedName>
    <definedName name="_TMAutoChart3Refs" localSheetId="45" hidden="1">{"","","","'State Projections Template'!$R$66","","","","","","","","","","","","","","","",""}</definedName>
    <definedName name="_TMAutoChart3Refs" localSheetId="46" hidden="1">{"","","","'State Projections Template'!$R$66","","","","","","","","","","","","","","","",""}</definedName>
    <definedName name="_TMAutoChart3Refs" localSheetId="47" hidden="1">{"","","","'State Projections Template'!$R$66","","","","","","","","","","","","","","","",""}</definedName>
    <definedName name="_TMAutoChart3Refs" localSheetId="48" hidden="1">{"","","","'State Projections Template'!$R$66","","","","","","","","","","","","","","","",""}</definedName>
    <definedName name="_TMAutoChart3Refs" localSheetId="0" hidden="1">{"","","","'State Projections Template'!$R$66","","","","","","","","","","","","","","","",""}</definedName>
    <definedName name="_TMAutoChart3Refs" localSheetId="49" hidden="1">{"","","","'State Projections Template'!$R$66","","","","","","","","","","","","","","","",""}</definedName>
    <definedName name="_TMAutoChart3Refs" localSheetId="50" hidden="1">{"","","","'State Projections Template'!$R$66","","","","","","","","","","","","","","","",""}</definedName>
    <definedName name="_TMAutoChart3Refs" localSheetId="51" hidden="1">{"","","","'State Projections Template'!$R$66","","","","","","","","","","","","","","","",""}</definedName>
    <definedName name="_TMAutoChart3Refs" localSheetId="52" hidden="1">{"","","","'State Projections Template'!$R$66","","","","","","","","","","","","","","","",""}</definedName>
    <definedName name="_TMAutoChart3Refs" localSheetId="1" hidden="1">{"","","","'State Projections Template'!$R$66","","","","","","","","","","","","","","","",""}</definedName>
    <definedName name="_TMAutoChart3Refs" localSheetId="53" hidden="1">{"","","","'State Projections Template'!$R$66","","","","","","","","","","","","","","","",""}</definedName>
    <definedName name="_TMAutoChart3Refs" localSheetId="54" hidden="1">{"","","","'State Projections Template'!$R$66","","","","","","","","","","","","","","","",""}</definedName>
    <definedName name="_TMAutoChart3Refs" localSheetId="55" hidden="1">{"","","","'State Projections Template'!$R$66","","","","","","","","","","","","","","","",""}</definedName>
    <definedName name="_TMAutoChart3Refs" hidden="1">{"","","","'State Projections Template'!$R$66","","","","","","","","","","","","","","","",""}</definedName>
    <definedName name="_TMAutoChart4Names" localSheetId="5" hidden="1">{"State Projections","Chart 6","State Projections Chart 6"}</definedName>
    <definedName name="_TMAutoChart4Names" localSheetId="6" hidden="1">{"State Projections","Chart 6","State Projections Chart 6"}</definedName>
    <definedName name="_TMAutoChart4Names" localSheetId="7" hidden="1">{"State Projections","Chart 6","State Projections Chart 6"}</definedName>
    <definedName name="_TMAutoChart4Names" localSheetId="8" hidden="1">{"State Projections","Chart 6","State Projections Chart 6"}</definedName>
    <definedName name="_TMAutoChart4Names" localSheetId="9" hidden="1">{"State Projections","Chart 6","State Projections Chart 6"}</definedName>
    <definedName name="_TMAutoChart4Names" localSheetId="10" hidden="1">{"State Projections","Chart 6","State Projections Chart 6"}</definedName>
    <definedName name="_TMAutoChart4Names" localSheetId="11" hidden="1">{"State Projections","Chart 6","State Projections Chart 6"}</definedName>
    <definedName name="_TMAutoChart4Names" localSheetId="12" hidden="1">{"State Projections","Chart 6","State Projections Chart 6"}</definedName>
    <definedName name="_TMAutoChart4Names" localSheetId="13" hidden="1">{"State Projections","Chart 6","State Projections Chart 6"}</definedName>
    <definedName name="_TMAutoChart4Names" localSheetId="14" hidden="1">{"State Projections","Chart 6","State Projections Chart 6"}</definedName>
    <definedName name="_TMAutoChart4Names" localSheetId="15" hidden="1">{"State Projections","Chart 6","State Projections Chart 6"}</definedName>
    <definedName name="_TMAutoChart4Names" localSheetId="56" hidden="1">{"State Projections","Chart 6","State Projections Chart 6"}</definedName>
    <definedName name="_TMAutoChart4Names" localSheetId="16" hidden="1">{"State Projections","Chart 6","State Projections Chart 6"}</definedName>
    <definedName name="_TMAutoChart4Names" localSheetId="17" hidden="1">{"State Projections","Chart 6","State Projections Chart 6"}</definedName>
    <definedName name="_TMAutoChart4Names" localSheetId="18" hidden="1">{"State Projections","Chart 6","State Projections Chart 6"}</definedName>
    <definedName name="_TMAutoChart4Names" localSheetId="19" hidden="1">{"State Projections","Chart 6","State Projections Chart 6"}</definedName>
    <definedName name="_TMAutoChart4Names" localSheetId="20" hidden="1">{"State Projections","Chart 6","State Projections Chart 6"}</definedName>
    <definedName name="_TMAutoChart4Names" localSheetId="21" hidden="1">{"State Projections","Chart 6","State Projections Chart 6"}</definedName>
    <definedName name="_TMAutoChart4Names" localSheetId="22" hidden="1">{"State Projections","Chart 6","State Projections Chart 6"}</definedName>
    <definedName name="_TMAutoChart4Names" localSheetId="23" hidden="1">{"State Projections","Chart 6","State Projections Chart 6"}</definedName>
    <definedName name="_TMAutoChart4Names" localSheetId="24" hidden="1">{"State Projections","Chart 6","State Projections Chart 6"}</definedName>
    <definedName name="_TMAutoChart4Names" localSheetId="25" hidden="1">{"State Projections","Chart 6","State Projections Chart 6"}</definedName>
    <definedName name="_TMAutoChart4Names" localSheetId="26" hidden="1">{"State Projections","Chart 6","State Projections Chart 6"}</definedName>
    <definedName name="_TMAutoChart4Names" localSheetId="27" hidden="1">{"State Projections","Chart 6","State Projections Chart 6"}</definedName>
    <definedName name="_TMAutoChart4Names" localSheetId="2" hidden="1">{"State Projections","Chart 6","State Projections Chart 6"}</definedName>
    <definedName name="_TMAutoChart4Names" localSheetId="28" hidden="1">{"State Projections","Chart 6","State Projections Chart 6"}</definedName>
    <definedName name="_TMAutoChart4Names" localSheetId="29" hidden="1">{"State Projections","Chart 6","State Projections Chart 6"}</definedName>
    <definedName name="_TMAutoChart4Names" localSheetId="30" hidden="1">{"State Projections","Chart 6","State Projections Chart 6"}</definedName>
    <definedName name="_TMAutoChart4Names" localSheetId="31" hidden="1">{"State Projections","Chart 6","State Projections Chart 6"}</definedName>
    <definedName name="_TMAutoChart4Names" localSheetId="32" hidden="1">{"State Projections","Chart 6","State Projections Chart 6"}</definedName>
    <definedName name="_TMAutoChart4Names" localSheetId="33" hidden="1">{"State Projections","Chart 6","State Projections Chart 6"}</definedName>
    <definedName name="_TMAutoChart4Names" localSheetId="34" hidden="1">{"State Projections","Chart 6","State Projections Chart 6"}</definedName>
    <definedName name="_TMAutoChart4Names" localSheetId="35" hidden="1">{"State Projections","Chart 6","State Projections Chart 6"}</definedName>
    <definedName name="_TMAutoChart4Names" localSheetId="36" hidden="1">{"State Projections","Chart 6","State Projections Chart 6"}</definedName>
    <definedName name="_TMAutoChart4Names" localSheetId="37" hidden="1">{"State Projections","Chart 6","State Projections Chart 6"}</definedName>
    <definedName name="_TMAutoChart4Names" localSheetId="38" hidden="1">{"State Projections","Chart 6","State Projections Chart 6"}</definedName>
    <definedName name="_TMAutoChart4Names" localSheetId="39" hidden="1">{"State Projections","Chart 6","State Projections Chart 6"}</definedName>
    <definedName name="_TMAutoChart4Names" localSheetId="3" hidden="1">{"State Projections","Chart 6","State Projections Chart 6"}</definedName>
    <definedName name="_TMAutoChart4Names" localSheetId="40" hidden="1">{"State Projections","Chart 6","State Projections Chart 6"}</definedName>
    <definedName name="_TMAutoChart4Names" localSheetId="41" hidden="1">{"State Projections","Chart 6","State Projections Chart 6"}</definedName>
    <definedName name="_TMAutoChart4Names" localSheetId="42" hidden="1">{"State Projections","Chart 6","State Projections Chart 6"}</definedName>
    <definedName name="_TMAutoChart4Names" localSheetId="43" hidden="1">{"State Projections","Chart 6","State Projections Chart 6"}</definedName>
    <definedName name="_TMAutoChart4Names" localSheetId="57" hidden="1">{"State Projections","Chart 6","State Projections Chart 6"}</definedName>
    <definedName name="_TMAutoChart4Names" localSheetId="44" hidden="1">{"State Projections","Chart 6","State Projections Chart 6"}</definedName>
    <definedName name="_TMAutoChart4Names" localSheetId="4" hidden="1">{"State Projections","Chart 6","State Projections Chart 6"}</definedName>
    <definedName name="_TMAutoChart4Names" localSheetId="45" hidden="1">{"State Projections","Chart 6","State Projections Chart 6"}</definedName>
    <definedName name="_TMAutoChart4Names" localSheetId="46" hidden="1">{"State Projections","Chart 6","State Projections Chart 6"}</definedName>
    <definedName name="_TMAutoChart4Names" localSheetId="47" hidden="1">{"State Projections","Chart 6","State Projections Chart 6"}</definedName>
    <definedName name="_TMAutoChart4Names" localSheetId="48" hidden="1">{"State Projections","Chart 6","State Projections Chart 6"}</definedName>
    <definedName name="_TMAutoChart4Names" localSheetId="0" hidden="1">{"State Projections","Chart 6","State Projections Chart 6"}</definedName>
    <definedName name="_TMAutoChart4Names" localSheetId="49" hidden="1">{"State Projections","Chart 6","State Projections Chart 6"}</definedName>
    <definedName name="_TMAutoChart4Names" localSheetId="50" hidden="1">{"State Projections","Chart 6","State Projections Chart 6"}</definedName>
    <definedName name="_TMAutoChart4Names" localSheetId="51" hidden="1">{"State Projections","Chart 6","State Projections Chart 6"}</definedName>
    <definedName name="_TMAutoChart4Names" localSheetId="52" hidden="1">{"State Projections","Chart 6","State Projections Chart 6"}</definedName>
    <definedName name="_TMAutoChart4Names" localSheetId="1" hidden="1">{"State Projections","Chart 6","State Projections Chart 6"}</definedName>
    <definedName name="_TMAutoChart4Names" localSheetId="53" hidden="1">{"State Projections","Chart 6","State Projections Chart 6"}</definedName>
    <definedName name="_TMAutoChart4Names" localSheetId="54" hidden="1">{"State Projections","Chart 6","State Projections Chart 6"}</definedName>
    <definedName name="_TMAutoChart4Names" localSheetId="55" hidden="1">{"State Projections","Chart 6","State Projections Chart 6"}</definedName>
    <definedName name="_TMAutoChart4Names" hidden="1">{"State Projections","Chart 6","State Projections Chart 6"}</definedName>
    <definedName name="_TMAutoChart4Refs" localSheetId="5" hidden="1">{"","","","'State Projections'!$Q$66","","","","","","","","","","","","","","","",""}</definedName>
    <definedName name="_TMAutoChart4Refs" localSheetId="6" hidden="1">{"","","","'State Projections'!$Q$66","","","","","","","","","","","","","","","",""}</definedName>
    <definedName name="_TMAutoChart4Refs" localSheetId="7" hidden="1">{"","","","'State Projections'!$Q$66","","","","","","","","","","","","","","","",""}</definedName>
    <definedName name="_TMAutoChart4Refs" localSheetId="8" hidden="1">{"","","","'State Projections'!$Q$66","","","","","","","","","","","","","","","",""}</definedName>
    <definedName name="_TMAutoChart4Refs" localSheetId="9" hidden="1">{"","","","'State Projections'!$Q$66","","","","","","","","","","","","","","","",""}</definedName>
    <definedName name="_TMAutoChart4Refs" localSheetId="10" hidden="1">{"","","","'State Projections'!$Q$66","","","","","","","","","","","","","","","",""}</definedName>
    <definedName name="_TMAutoChart4Refs" localSheetId="11" hidden="1">{"","","","'State Projections'!$Q$66","","","","","","","","","","","","","","","",""}</definedName>
    <definedName name="_TMAutoChart4Refs" localSheetId="12" hidden="1">{"","","","'State Projections'!$Q$66","","","","","","","","","","","","","","","",""}</definedName>
    <definedName name="_TMAutoChart4Refs" localSheetId="13" hidden="1">{"","","","'State Projections'!$Q$66","","","","","","","","","","","","","","","",""}</definedName>
    <definedName name="_TMAutoChart4Refs" localSheetId="14" hidden="1">{"","","","'State Projections'!$Q$66","","","","","","","","","","","","","","","",""}</definedName>
    <definedName name="_TMAutoChart4Refs" localSheetId="15" hidden="1">{"","","","'State Projections'!$Q$66","","","","","","","","","","","","","","","",""}</definedName>
    <definedName name="_TMAutoChart4Refs" localSheetId="56" hidden="1">{"","","","'State Projections'!$Q$66","","","","","","","","","","","","","","","",""}</definedName>
    <definedName name="_TMAutoChart4Refs" localSheetId="16" hidden="1">{"","","","'State Projections'!$Q$66","","","","","","","","","","","","","","","",""}</definedName>
    <definedName name="_TMAutoChart4Refs" localSheetId="17" hidden="1">{"","","","'State Projections'!$Q$66","","","","","","","","","","","","","","","",""}</definedName>
    <definedName name="_TMAutoChart4Refs" localSheetId="18" hidden="1">{"","","","'State Projections'!$Q$66","","","","","","","","","","","","","","","",""}</definedName>
    <definedName name="_TMAutoChart4Refs" localSheetId="19" hidden="1">{"","","","'State Projections'!$Q$66","","","","","","","","","","","","","","","",""}</definedName>
    <definedName name="_TMAutoChart4Refs" localSheetId="20" hidden="1">{"","","","'State Projections'!$Q$66","","","","","","","","","","","","","","","",""}</definedName>
    <definedName name="_TMAutoChart4Refs" localSheetId="21" hidden="1">{"","","","'State Projections'!$Q$66","","","","","","","","","","","","","","","",""}</definedName>
    <definedName name="_TMAutoChart4Refs" localSheetId="22" hidden="1">{"","","","'State Projections'!$Q$66","","","","","","","","","","","","","","","",""}</definedName>
    <definedName name="_TMAutoChart4Refs" localSheetId="23" hidden="1">{"","","","'State Projections'!$Q$66","","","","","","","","","","","","","","","",""}</definedName>
    <definedName name="_TMAutoChart4Refs" localSheetId="24" hidden="1">{"","","","'State Projections'!$Q$66","","","","","","","","","","","","","","","",""}</definedName>
    <definedName name="_TMAutoChart4Refs" localSheetId="25" hidden="1">{"","","","'State Projections'!$Q$66","","","","","","","","","","","","","","","",""}</definedName>
    <definedName name="_TMAutoChart4Refs" localSheetId="26" hidden="1">{"","","","'State Projections'!$Q$66","","","","","","","","","","","","","","","",""}</definedName>
    <definedName name="_TMAutoChart4Refs" localSheetId="27" hidden="1">{"","","","'State Projections'!$Q$66","","","","","","","","","","","","","","","",""}</definedName>
    <definedName name="_TMAutoChart4Refs" localSheetId="2" hidden="1">{"","","","'State Projections'!$Q$66","","","","","","","","","","","","","","","",""}</definedName>
    <definedName name="_TMAutoChart4Refs" localSheetId="28" hidden="1">{"","","","'State Projections'!$Q$66","","","","","","","","","","","","","","","",""}</definedName>
    <definedName name="_TMAutoChart4Refs" localSheetId="29" hidden="1">{"","","","'State Projections'!$Q$66","","","","","","","","","","","","","","","",""}</definedName>
    <definedName name="_TMAutoChart4Refs" localSheetId="30" hidden="1">{"","","","'State Projections'!$Q$66","","","","","","","","","","","","","","","",""}</definedName>
    <definedName name="_TMAutoChart4Refs" localSheetId="31" hidden="1">{"","","","'State Projections'!$Q$66","","","","","","","","","","","","","","","",""}</definedName>
    <definedName name="_TMAutoChart4Refs" localSheetId="32" hidden="1">{"","","","'State Projections'!$Q$66","","","","","","","","","","","","","","","",""}</definedName>
    <definedName name="_TMAutoChart4Refs" localSheetId="33" hidden="1">{"","","","'State Projections'!$Q$66","","","","","","","","","","","","","","","",""}</definedName>
    <definedName name="_TMAutoChart4Refs" localSheetId="34" hidden="1">{"","","","'State Projections'!$Q$66","","","","","","","","","","","","","","","",""}</definedName>
    <definedName name="_TMAutoChart4Refs" localSheetId="35" hidden="1">{"","","","'State Projections'!$Q$66","","","","","","","","","","","","","","","",""}</definedName>
    <definedName name="_TMAutoChart4Refs" localSheetId="36" hidden="1">{"","","","'State Projections'!$Q$66","","","","","","","","","","","","","","","",""}</definedName>
    <definedName name="_TMAutoChart4Refs" localSheetId="37" hidden="1">{"","","","'State Projections'!$Q$66","","","","","","","","","","","","","","","",""}</definedName>
    <definedName name="_TMAutoChart4Refs" localSheetId="38" hidden="1">{"","","","'State Projections'!$Q$66","","","","","","","","","","","","","","","",""}</definedName>
    <definedName name="_TMAutoChart4Refs" localSheetId="39" hidden="1">{"","","","'State Projections'!$Q$66","","","","","","","","","","","","","","","",""}</definedName>
    <definedName name="_TMAutoChart4Refs" localSheetId="3" hidden="1">{"","","","'State Projections'!$Q$66","","","","","","","","","","","","","","","",""}</definedName>
    <definedName name="_TMAutoChart4Refs" localSheetId="40" hidden="1">{"","","","'State Projections'!$Q$66","","","","","","","","","","","","","","","",""}</definedName>
    <definedName name="_TMAutoChart4Refs" localSheetId="41" hidden="1">{"","","","'State Projections'!$Q$66","","","","","","","","","","","","","","","",""}</definedName>
    <definedName name="_TMAutoChart4Refs" localSheetId="42" hidden="1">{"","","","'State Projections'!$Q$66","","","","","","","","","","","","","","","",""}</definedName>
    <definedName name="_TMAutoChart4Refs" localSheetId="43" hidden="1">{"","","","'State Projections'!$Q$66","","","","","","","","","","","","","","","",""}</definedName>
    <definedName name="_TMAutoChart4Refs" localSheetId="57" hidden="1">{"","","","'State Projections'!$Q$66","","","","","","","","","","","","","","","",""}</definedName>
    <definedName name="_TMAutoChart4Refs" localSheetId="44" hidden="1">{"","","","'State Projections'!$Q$66","","","","","","","","","","","","","","","",""}</definedName>
    <definedName name="_TMAutoChart4Refs" localSheetId="4" hidden="1">{"","","","'State Projections'!$Q$66","","","","","","","","","","","","","","","",""}</definedName>
    <definedName name="_TMAutoChart4Refs" localSheetId="45" hidden="1">{"","","","'State Projections'!$Q$66","","","","","","","","","","","","","","","",""}</definedName>
    <definedName name="_TMAutoChart4Refs" localSheetId="46" hidden="1">{"","","","'State Projections'!$Q$66","","","","","","","","","","","","","","","",""}</definedName>
    <definedName name="_TMAutoChart4Refs" localSheetId="47" hidden="1">{"","","","'State Projections'!$Q$66","","","","","","","","","","","","","","","",""}</definedName>
    <definedName name="_TMAutoChart4Refs" localSheetId="48" hidden="1">{"","","","'State Projections'!$Q$66","","","","","","","","","","","","","","","",""}</definedName>
    <definedName name="_TMAutoChart4Refs" localSheetId="0" hidden="1">{"","","","'State Projections'!$Q$66","","","","","","","","","","","","","","","",""}</definedName>
    <definedName name="_TMAutoChart4Refs" localSheetId="49" hidden="1">{"","","","'State Projections'!$Q$66","","","","","","","","","","","","","","","",""}</definedName>
    <definedName name="_TMAutoChart4Refs" localSheetId="50" hidden="1">{"","","","'State Projections'!$Q$66","","","","","","","","","","","","","","","",""}</definedName>
    <definedName name="_TMAutoChart4Refs" localSheetId="51" hidden="1">{"","","","'State Projections'!$Q$66","","","","","","","","","","","","","","","",""}</definedName>
    <definedName name="_TMAutoChart4Refs" localSheetId="52" hidden="1">{"","","","'State Projections'!$Q$66","","","","","","","","","","","","","","","",""}</definedName>
    <definedName name="_TMAutoChart4Refs" localSheetId="1" hidden="1">{"","","","'State Projections'!$Q$66","","","","","","","","","","","","","","","",""}</definedName>
    <definedName name="_TMAutoChart4Refs" localSheetId="53" hidden="1">{"","","","'State Projections'!$Q$66","","","","","","","","","","","","","","","",""}</definedName>
    <definedName name="_TMAutoChart4Refs" localSheetId="54" hidden="1">{"","","","'State Projections'!$Q$66","","","","","","","","","","","","","","","",""}</definedName>
    <definedName name="_TMAutoChart4Refs" localSheetId="55" hidden="1">{"","","","'State Projections'!$Q$66","","","","","","","","","","","","","","","",""}</definedName>
    <definedName name="_TMAutoChart4Refs" hidden="1">{"","","","'State Projections'!$Q$66","","","","","","","","","","","","","","","",""}</definedName>
    <definedName name="_TMAutoChartCount" hidden="1">4</definedName>
    <definedName name="_xlnm.Print_Area" localSheetId="5">Alabama!$A$3:$L$40</definedName>
    <definedName name="_xlnm.Print_Area" localSheetId="6">Alaska!$A$3:$L$40</definedName>
    <definedName name="_xlnm.Print_Area" localSheetId="7">Arizona!$A$3:$L$40</definedName>
    <definedName name="_xlnm.Print_Area" localSheetId="8">Arkansas!$A$3:$L$40</definedName>
    <definedName name="_xlnm.Print_Area" localSheetId="9">California!$A$3:$L$40</definedName>
    <definedName name="_xlnm.Print_Area" localSheetId="10">Colorado!$A$3:$L$40</definedName>
    <definedName name="_xlnm.Print_Area" localSheetId="11">Connecticut!$A$3:$L$40</definedName>
    <definedName name="_xlnm.Print_Area" localSheetId="12">Delaware!$A$3:$L$40</definedName>
    <definedName name="_xlnm.Print_Area" localSheetId="13">'District of Columbia'!$A$3:$L$40</definedName>
    <definedName name="_xlnm.Print_Area" localSheetId="14">Florida!$A$3:$L$40</definedName>
    <definedName name="_xlnm.Print_Area" localSheetId="15">Georgia!$A$3:$L$40</definedName>
    <definedName name="_xlnm.Print_Area" localSheetId="56">Guam!$A$3:$L$40</definedName>
    <definedName name="_xlnm.Print_Area" localSheetId="16">Hawaii!$A$3:$L$40</definedName>
    <definedName name="_xlnm.Print_Area" localSheetId="17">Idaho!$A$3:$L$40</definedName>
    <definedName name="_xlnm.Print_Area" localSheetId="18">Illinois!$A$3:$L$40</definedName>
    <definedName name="_xlnm.Print_Area" localSheetId="19">Indiana!$A$3:$L$40</definedName>
    <definedName name="_xlnm.Print_Area" localSheetId="20">Iowa!$A$3:$L$40</definedName>
    <definedName name="_xlnm.Print_Area" localSheetId="21">Kansas!$A$3:$L$40</definedName>
    <definedName name="_xlnm.Print_Area" localSheetId="22">Kentucky!$A$3:$L$40</definedName>
    <definedName name="_xlnm.Print_Area" localSheetId="23">Louisiana!$A$3:$L$40</definedName>
    <definedName name="_xlnm.Print_Area" localSheetId="24">Maine!$A$3:$L$40</definedName>
    <definedName name="_xlnm.Print_Area" localSheetId="25">Maryland!$A$3:$L$40</definedName>
    <definedName name="_xlnm.Print_Area" localSheetId="26">Massachusetts!$A$3:$L$40</definedName>
    <definedName name="_xlnm.Print_Area" localSheetId="27">Michigan!$A$3:$L$40</definedName>
    <definedName name="_xlnm.Print_Area" localSheetId="2">Midwest!$A$2:$L$40</definedName>
    <definedName name="_xlnm.Print_Area" localSheetId="28">Minnesota!$A$3:$L$40</definedName>
    <definedName name="_xlnm.Print_Area" localSheetId="29">Mississippi!$A$3:$L$40</definedName>
    <definedName name="_xlnm.Print_Area" localSheetId="30">Missouri!$A$3:$L$40</definedName>
    <definedName name="_xlnm.Print_Area" localSheetId="31">Montana!$A$3:$L$40</definedName>
    <definedName name="_xlnm.Print_Area" localSheetId="32">Nebraska!$A$3:$L$40</definedName>
    <definedName name="_xlnm.Print_Area" localSheetId="33">Nevada!$A$3:$L$40</definedName>
    <definedName name="_xlnm.Print_Area" localSheetId="34">'New Hampshire'!$A$3:$L$40</definedName>
    <definedName name="_xlnm.Print_Area" localSheetId="35">'New Jersey'!$A$3:$L$40</definedName>
    <definedName name="_xlnm.Print_Area" localSheetId="36">'New Mexico'!$A$3:$L$40</definedName>
    <definedName name="_xlnm.Print_Area" localSheetId="37">'New York'!$A$3:$L$40</definedName>
    <definedName name="_xlnm.Print_Area" localSheetId="38">'North Carolina'!$A$3:$L$40</definedName>
    <definedName name="_xlnm.Print_Area" localSheetId="39">'North Dakota'!$A$3:$L$40</definedName>
    <definedName name="_xlnm.Print_Area" localSheetId="3">Northeast!$A$2:$L$40</definedName>
    <definedName name="_xlnm.Print_Area" localSheetId="40">Ohio!$A$3:$L$40</definedName>
    <definedName name="_xlnm.Print_Area" localSheetId="41">Oklahoma!$A$3:$L$40</definedName>
    <definedName name="_xlnm.Print_Area" localSheetId="42">Oregon!$A$3:$L$40</definedName>
    <definedName name="_xlnm.Print_Area" localSheetId="43">Pennsylvania!$A$3:$L$40</definedName>
    <definedName name="_xlnm.Print_Area" localSheetId="57">'Puerto Rico'!$A$3:$L$40</definedName>
    <definedName name="_xlnm.Print_Area" localSheetId="44">'Rhode Island'!$A$3:$L$40</definedName>
    <definedName name="_xlnm.Print_Area" localSheetId="4">South!$A$2:$L$40</definedName>
    <definedName name="_xlnm.Print_Area" localSheetId="45">'South Carolina'!$A$3:$L$40</definedName>
    <definedName name="_xlnm.Print_Area" localSheetId="46">'South Dakota'!$A$3:$L$40</definedName>
    <definedName name="_xlnm.Print_Area" localSheetId="47">Tennessee!$A$3:$L$40</definedName>
    <definedName name="_xlnm.Print_Area" localSheetId="48">Texas!$A$3:$L$40</definedName>
    <definedName name="_xlnm.Print_Area" localSheetId="0">'United States'!$A$3:$L$40</definedName>
    <definedName name="_xlnm.Print_Area" localSheetId="49">Utah!$A$3:$L$40</definedName>
    <definedName name="_xlnm.Print_Area" localSheetId="50">Vermont!$A$3:$L$40</definedName>
    <definedName name="_xlnm.Print_Area" localSheetId="51">Virginia!$A$3:$L$40</definedName>
    <definedName name="_xlnm.Print_Area" localSheetId="52">Washington!$A$3:$L$40</definedName>
    <definedName name="_xlnm.Print_Area" localSheetId="1">West!$A$2:$L$40</definedName>
    <definedName name="_xlnm.Print_Area" localSheetId="53">'West Virginia'!$A$3:$L$40</definedName>
    <definedName name="_xlnm.Print_Area" localSheetId="54">Wisconsin!$A$3:$L$40</definedName>
    <definedName name="_xlnm.Print_Area" localSheetId="55">Wyoming!$A$3:$L$40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136" l="1"/>
  <c r="B1" i="135"/>
  <c r="B1" i="134"/>
  <c r="B1" i="133"/>
  <c r="B1" i="132"/>
  <c r="B1" i="131"/>
  <c r="B1" i="130"/>
  <c r="B1" i="129"/>
  <c r="B1" i="128"/>
  <c r="B1" i="127"/>
  <c r="B1" i="126"/>
  <c r="B1" i="125"/>
  <c r="B1" i="124"/>
  <c r="B1" i="123"/>
  <c r="B1" i="122"/>
  <c r="B1" i="121"/>
  <c r="B1" i="120"/>
  <c r="B1" i="119"/>
  <c r="B1" i="118"/>
  <c r="B1" i="117"/>
  <c r="B1" i="116"/>
  <c r="B1" i="115"/>
  <c r="B1" i="114"/>
  <c r="B1" i="113"/>
  <c r="B1" i="112"/>
  <c r="B1" i="111"/>
  <c r="B1" i="110"/>
  <c r="B1" i="109"/>
  <c r="B1" i="108"/>
  <c r="B1" i="107"/>
  <c r="B1" i="106"/>
  <c r="B1" i="105"/>
  <c r="B1" i="104"/>
  <c r="B1" i="103"/>
  <c r="B1" i="102"/>
  <c r="B1" i="101"/>
  <c r="B1" i="100"/>
  <c r="B1" i="99"/>
  <c r="B1" i="98"/>
  <c r="B1" i="97"/>
  <c r="B1" i="96"/>
  <c r="B1" i="95"/>
  <c r="B1" i="94"/>
  <c r="B1" i="93"/>
  <c r="B1" i="92"/>
  <c r="B1" i="91"/>
  <c r="B1" i="90"/>
  <c r="B1" i="89"/>
  <c r="B1" i="86"/>
  <c r="B1" i="84"/>
  <c r="C27" i="89"/>
  <c r="C35" i="89"/>
  <c r="C13" i="117"/>
  <c r="C11" i="86"/>
  <c r="C18" i="86"/>
  <c r="C22" i="86"/>
  <c r="C30" i="86"/>
  <c r="C38" i="86"/>
  <c r="C7" i="89"/>
  <c r="C15" i="89"/>
  <c r="C26" i="89"/>
  <c r="C34" i="89"/>
  <c r="C23" i="91"/>
  <c r="C8" i="96"/>
  <c r="C27" i="96"/>
  <c r="C35" i="96"/>
  <c r="C8" i="104"/>
  <c r="C27" i="104"/>
  <c r="C35" i="104"/>
  <c r="C8" i="106"/>
  <c r="C27" i="106"/>
  <c r="C35" i="106"/>
  <c r="C12" i="107"/>
  <c r="C17" i="107"/>
  <c r="C23" i="107"/>
  <c r="C31" i="107"/>
  <c r="C8" i="108"/>
  <c r="C12" i="109"/>
  <c r="C17" i="109"/>
  <c r="C23" i="109"/>
  <c r="C31" i="109"/>
  <c r="C17" i="111"/>
  <c r="C23" i="111"/>
  <c r="C31" i="111"/>
  <c r="C8" i="112"/>
  <c r="C27" i="112"/>
  <c r="C35" i="112"/>
  <c r="C12" i="113"/>
  <c r="C17" i="113"/>
  <c r="C23" i="113"/>
  <c r="C31" i="113"/>
  <c r="C8" i="114"/>
  <c r="C12" i="115"/>
  <c r="C17" i="115"/>
  <c r="C23" i="115"/>
  <c r="C31" i="115"/>
  <c r="C27" i="116"/>
  <c r="C35" i="116"/>
  <c r="C12" i="117"/>
  <c r="C34" i="133"/>
  <c r="C14" i="117"/>
  <c r="C23" i="89"/>
  <c r="C31" i="89"/>
  <c r="C9" i="117"/>
  <c r="C22" i="97"/>
  <c r="C30" i="97"/>
  <c r="C38" i="97"/>
  <c r="C18" i="99"/>
  <c r="C22" i="103"/>
  <c r="C30" i="103"/>
  <c r="C38" i="103"/>
  <c r="C22" i="105"/>
  <c r="C30" i="105"/>
  <c r="C22" i="127"/>
  <c r="C30" i="127"/>
  <c r="C38" i="127"/>
  <c r="C7" i="117"/>
  <c r="C15" i="117"/>
  <c r="C18" i="124"/>
  <c r="C30" i="124"/>
  <c r="C38" i="124"/>
  <c r="C7" i="125"/>
  <c r="C15" i="125"/>
  <c r="C18" i="126"/>
  <c r="C8" i="117"/>
  <c r="C37" i="105"/>
  <c r="C14" i="110"/>
  <c r="C25" i="110"/>
  <c r="C33" i="110"/>
  <c r="C10" i="111"/>
  <c r="C19" i="111"/>
  <c r="C21" i="111"/>
  <c r="C29" i="111"/>
  <c r="C37" i="111"/>
  <c r="C10" i="113"/>
  <c r="C19" i="113"/>
  <c r="C21" i="113"/>
  <c r="C29" i="113"/>
  <c r="C37" i="113"/>
  <c r="C14" i="116"/>
  <c r="C25" i="116"/>
  <c r="C33" i="116"/>
  <c r="C10" i="117"/>
  <c r="C11" i="117"/>
  <c r="C18" i="117"/>
  <c r="C16" i="103"/>
  <c r="C24" i="103"/>
  <c r="C32" i="103"/>
  <c r="C16" i="105"/>
  <c r="C24" i="105"/>
  <c r="C32" i="105"/>
  <c r="C14" i="91"/>
  <c r="C25" i="103"/>
  <c r="C33" i="103"/>
  <c r="C29" i="108"/>
  <c r="C37" i="108"/>
  <c r="C37" i="114"/>
  <c r="C14" i="121"/>
  <c r="C25" i="127"/>
  <c r="C33" i="127"/>
  <c r="C25" i="133"/>
  <c r="C33" i="133"/>
  <c r="C21" i="118"/>
  <c r="C29" i="118"/>
  <c r="C37" i="118"/>
  <c r="C20" i="89"/>
  <c r="C28" i="89"/>
  <c r="C36" i="89"/>
  <c r="C11" i="120"/>
  <c r="C18" i="120"/>
  <c r="C22" i="120"/>
  <c r="C30" i="120"/>
  <c r="C38" i="120"/>
  <c r="C7" i="121"/>
  <c r="C26" i="121"/>
  <c r="C34" i="121"/>
  <c r="C11" i="122"/>
  <c r="C18" i="122"/>
  <c r="C22" i="122"/>
  <c r="C30" i="122"/>
  <c r="C7" i="123"/>
  <c r="C15" i="123"/>
  <c r="C26" i="123"/>
  <c r="C34" i="123"/>
  <c r="C11" i="124"/>
  <c r="C11" i="126"/>
  <c r="C27" i="127"/>
  <c r="C35" i="127"/>
  <c r="C11" i="132"/>
  <c r="C22" i="132"/>
  <c r="C21" i="89"/>
  <c r="C29" i="89"/>
  <c r="C37" i="89"/>
  <c r="C11" i="92"/>
  <c r="C18" i="92"/>
  <c r="C22" i="92"/>
  <c r="C30" i="92"/>
  <c r="C38" i="92"/>
  <c r="C11" i="94"/>
  <c r="C18" i="94"/>
  <c r="C22" i="94"/>
  <c r="C30" i="94"/>
  <c r="C38" i="94"/>
  <c r="C7" i="95"/>
  <c r="C15" i="95"/>
  <c r="C11" i="96"/>
  <c r="C18" i="96"/>
  <c r="C22" i="96"/>
  <c r="C30" i="96"/>
  <c r="C38" i="96"/>
  <c r="C11" i="98"/>
  <c r="C18" i="98"/>
  <c r="C22" i="98"/>
  <c r="C30" i="98"/>
  <c r="C38" i="98"/>
  <c r="C11" i="100"/>
  <c r="C18" i="100"/>
  <c r="C22" i="100"/>
  <c r="C30" i="100"/>
  <c r="C38" i="100"/>
  <c r="C7" i="101"/>
  <c r="C15" i="101"/>
  <c r="C26" i="101"/>
  <c r="C34" i="101"/>
  <c r="C7" i="103"/>
  <c r="C15" i="103"/>
  <c r="C7" i="105"/>
  <c r="C34" i="105"/>
  <c r="C18" i="110"/>
  <c r="C22" i="116"/>
  <c r="C30" i="116"/>
  <c r="C38" i="116"/>
  <c r="C22" i="89"/>
  <c r="C30" i="89"/>
  <c r="C38" i="89"/>
  <c r="C27" i="99"/>
  <c r="C35" i="99"/>
  <c r="C12" i="100"/>
  <c r="C17" i="100"/>
  <c r="C23" i="100"/>
  <c r="C31" i="100"/>
  <c r="C8" i="101"/>
  <c r="C27" i="101"/>
  <c r="C35" i="101"/>
  <c r="C8" i="103"/>
  <c r="C20" i="103"/>
  <c r="C8" i="105"/>
  <c r="C20" i="105"/>
  <c r="C28" i="105"/>
  <c r="C35" i="105"/>
  <c r="C32" i="108"/>
  <c r="C12" i="110"/>
  <c r="C17" i="110"/>
  <c r="C17" i="114"/>
  <c r="C32" i="114"/>
  <c r="C12" i="116"/>
  <c r="C17" i="116"/>
  <c r="C23" i="116"/>
  <c r="C31" i="116"/>
  <c r="C16" i="118"/>
  <c r="C24" i="118"/>
  <c r="C32" i="118"/>
  <c r="C13" i="120"/>
  <c r="C16" i="120"/>
  <c r="C24" i="120"/>
  <c r="C32" i="120"/>
  <c r="C9" i="121"/>
  <c r="C10" i="121"/>
  <c r="C20" i="121"/>
  <c r="C28" i="121"/>
  <c r="C36" i="121"/>
  <c r="C13" i="122"/>
  <c r="C16" i="122"/>
  <c r="C24" i="122"/>
  <c r="C32" i="122"/>
  <c r="C36" i="123"/>
  <c r="C13" i="124"/>
  <c r="C16" i="124"/>
  <c r="C24" i="124"/>
  <c r="C32" i="124"/>
  <c r="C36" i="125"/>
  <c r="C29" i="127"/>
  <c r="C16" i="132"/>
  <c r="C24" i="132"/>
  <c r="C32" i="132"/>
  <c r="C9" i="133"/>
  <c r="C21" i="133"/>
  <c r="C29" i="133"/>
  <c r="C37" i="133"/>
  <c r="C13" i="134"/>
  <c r="C16" i="134"/>
  <c r="C24" i="134"/>
  <c r="C32" i="134"/>
  <c r="C11" i="121"/>
  <c r="C32" i="89"/>
  <c r="C24" i="89"/>
  <c r="C25" i="89"/>
  <c r="C33" i="89"/>
  <c r="C27" i="118"/>
  <c r="C35" i="118"/>
  <c r="C8" i="120"/>
  <c r="C13" i="121"/>
  <c r="C12" i="127"/>
  <c r="C17" i="127"/>
  <c r="C8" i="128"/>
  <c r="C27" i="128"/>
  <c r="C35" i="128"/>
  <c r="C12" i="129"/>
  <c r="C17" i="129"/>
  <c r="C23" i="129"/>
  <c r="C31" i="129"/>
  <c r="C8" i="130"/>
  <c r="C27" i="130"/>
  <c r="C35" i="130"/>
  <c r="C12" i="131"/>
  <c r="C17" i="131"/>
  <c r="C23" i="131"/>
  <c r="C31" i="131"/>
  <c r="C16" i="133"/>
  <c r="C24" i="133"/>
  <c r="C32" i="133"/>
  <c r="C13" i="91"/>
  <c r="C31" i="108"/>
  <c r="C7" i="90"/>
  <c r="C12" i="92"/>
  <c r="C12" i="94"/>
  <c r="C17" i="94"/>
  <c r="C23" i="94"/>
  <c r="C31" i="94"/>
  <c r="C8" i="95"/>
  <c r="C27" i="95"/>
  <c r="C35" i="95"/>
  <c r="C12" i="96"/>
  <c r="C23" i="96"/>
  <c r="C31" i="96"/>
  <c r="C8" i="97"/>
  <c r="C12" i="98"/>
  <c r="C17" i="98"/>
  <c r="C23" i="98"/>
  <c r="C31" i="98"/>
  <c r="C20" i="117"/>
  <c r="C28" i="117"/>
  <c r="C36" i="117"/>
  <c r="C13" i="118"/>
  <c r="C25" i="118"/>
  <c r="C33" i="118"/>
  <c r="C9" i="120"/>
  <c r="C13" i="127"/>
  <c r="C20" i="128"/>
  <c r="C28" i="128"/>
  <c r="C36" i="128"/>
  <c r="C13" i="129"/>
  <c r="C16" i="129"/>
  <c r="C24" i="129"/>
  <c r="C32" i="129"/>
  <c r="C9" i="130"/>
  <c r="C20" i="130"/>
  <c r="C28" i="130"/>
  <c r="C36" i="130"/>
  <c r="C13" i="131"/>
  <c r="C16" i="131"/>
  <c r="C24" i="131"/>
  <c r="C32" i="131"/>
  <c r="C17" i="86"/>
  <c r="C13" i="86"/>
  <c r="C16" i="86"/>
  <c r="C24" i="86"/>
  <c r="C32" i="86"/>
  <c r="C8" i="90"/>
  <c r="C10" i="91"/>
  <c r="C13" i="92"/>
  <c r="C16" i="92"/>
  <c r="C24" i="92"/>
  <c r="C32" i="92"/>
  <c r="C24" i="94"/>
  <c r="C32" i="94"/>
  <c r="C9" i="95"/>
  <c r="C19" i="95"/>
  <c r="C20" i="95"/>
  <c r="C28" i="95"/>
  <c r="C36" i="95"/>
  <c r="C24" i="96"/>
  <c r="C32" i="96"/>
  <c r="C9" i="97"/>
  <c r="C21" i="97"/>
  <c r="C29" i="97"/>
  <c r="C37" i="97"/>
  <c r="C13" i="98"/>
  <c r="C16" i="98"/>
  <c r="C24" i="98"/>
  <c r="C32" i="98"/>
  <c r="C9" i="99"/>
  <c r="C20" i="99"/>
  <c r="C28" i="99"/>
  <c r="C36" i="99"/>
  <c r="C9" i="101"/>
  <c r="C20" i="101"/>
  <c r="C28" i="101"/>
  <c r="C36" i="101"/>
  <c r="C21" i="103"/>
  <c r="C29" i="103"/>
  <c r="C37" i="103"/>
  <c r="C21" i="105"/>
  <c r="C29" i="105"/>
  <c r="C36" i="105"/>
  <c r="C33" i="108"/>
  <c r="C13" i="110"/>
  <c r="C16" i="110"/>
  <c r="C24" i="110"/>
  <c r="C32" i="110"/>
  <c r="C9" i="111"/>
  <c r="C24" i="112"/>
  <c r="C32" i="112"/>
  <c r="C33" i="114"/>
  <c r="C16" i="116"/>
  <c r="C24" i="116"/>
  <c r="C32" i="116"/>
  <c r="C26" i="118"/>
  <c r="C34" i="118"/>
  <c r="C10" i="120"/>
  <c r="C10" i="122"/>
  <c r="C19" i="122"/>
  <c r="C21" i="122"/>
  <c r="C29" i="122"/>
  <c r="C37" i="122"/>
  <c r="C19" i="124"/>
  <c r="C37" i="124"/>
  <c r="C37" i="126"/>
  <c r="C26" i="127"/>
  <c r="C34" i="127"/>
  <c r="C10" i="130"/>
  <c r="C18" i="132"/>
  <c r="C37" i="132"/>
  <c r="C10" i="134"/>
  <c r="C19" i="134"/>
  <c r="C21" i="134"/>
  <c r="C29" i="134"/>
  <c r="C37" i="134"/>
  <c r="C30" i="132"/>
  <c r="C7" i="133"/>
  <c r="C15" i="133"/>
  <c r="C11" i="134"/>
  <c r="C22" i="134"/>
  <c r="C30" i="134"/>
  <c r="C38" i="134"/>
  <c r="C23" i="86"/>
  <c r="C31" i="86"/>
  <c r="C8" i="89"/>
  <c r="C23" i="97"/>
  <c r="C31" i="97"/>
  <c r="C23" i="103"/>
  <c r="C31" i="103"/>
  <c r="C7" i="104"/>
  <c r="C15" i="104"/>
  <c r="C34" i="104"/>
  <c r="C23" i="105"/>
  <c r="C31" i="105"/>
  <c r="C38" i="105"/>
  <c r="C7" i="106"/>
  <c r="C15" i="106"/>
  <c r="C26" i="106"/>
  <c r="C34" i="106"/>
  <c r="C11" i="107"/>
  <c r="C18" i="107"/>
  <c r="C22" i="107"/>
  <c r="C30" i="107"/>
  <c r="C38" i="107"/>
  <c r="C7" i="108"/>
  <c r="C15" i="108"/>
  <c r="C38" i="109"/>
  <c r="C26" i="110"/>
  <c r="C34" i="110"/>
  <c r="C11" i="111"/>
  <c r="C18" i="111"/>
  <c r="C22" i="111"/>
  <c r="C30" i="111"/>
  <c r="C38" i="111"/>
  <c r="C7" i="112"/>
  <c r="C15" i="112"/>
  <c r="C26" i="112"/>
  <c r="C34" i="112"/>
  <c r="C11" i="113"/>
  <c r="C18" i="113"/>
  <c r="C22" i="113"/>
  <c r="C30" i="113"/>
  <c r="C38" i="113"/>
  <c r="C7" i="114"/>
  <c r="C15" i="114"/>
  <c r="C11" i="115"/>
  <c r="C18" i="115"/>
  <c r="C22" i="115"/>
  <c r="C30" i="115"/>
  <c r="C38" i="115"/>
  <c r="C7" i="116"/>
  <c r="C15" i="116"/>
  <c r="C26" i="116"/>
  <c r="C34" i="116"/>
  <c r="C20" i="118"/>
  <c r="C28" i="118"/>
  <c r="C36" i="118"/>
  <c r="C12" i="120"/>
  <c r="C17" i="120"/>
  <c r="C23" i="120"/>
  <c r="C31" i="120"/>
  <c r="C8" i="121"/>
  <c r="C27" i="121"/>
  <c r="C35" i="121"/>
  <c r="C12" i="122"/>
  <c r="C8" i="123"/>
  <c r="C27" i="123"/>
  <c r="C35" i="123"/>
  <c r="C12" i="124"/>
  <c r="C17" i="124"/>
  <c r="C23" i="124"/>
  <c r="C31" i="124"/>
  <c r="C8" i="125"/>
  <c r="C27" i="125"/>
  <c r="C35" i="125"/>
  <c r="C12" i="126"/>
  <c r="C17" i="126"/>
  <c r="C23" i="126"/>
  <c r="C31" i="126"/>
  <c r="C28" i="127"/>
  <c r="C36" i="127"/>
  <c r="C12" i="132"/>
  <c r="C17" i="132"/>
  <c r="C23" i="132"/>
  <c r="C31" i="132"/>
  <c r="C8" i="133"/>
  <c r="C13" i="93"/>
  <c r="C16" i="93"/>
  <c r="C24" i="93"/>
  <c r="C32" i="93"/>
  <c r="C13" i="97"/>
  <c r="C13" i="99"/>
  <c r="C16" i="99"/>
  <c r="C24" i="99"/>
  <c r="C32" i="99"/>
  <c r="C9" i="104"/>
  <c r="C20" i="104"/>
  <c r="C28" i="104"/>
  <c r="C36" i="104"/>
  <c r="C9" i="106"/>
  <c r="C20" i="106"/>
  <c r="C28" i="106"/>
  <c r="C36" i="106"/>
  <c r="C13" i="107"/>
  <c r="C16" i="107"/>
  <c r="C24" i="107"/>
  <c r="C32" i="107"/>
  <c r="C9" i="108"/>
  <c r="C20" i="108"/>
  <c r="C16" i="111"/>
  <c r="C13" i="115"/>
  <c r="C16" i="115"/>
  <c r="C24" i="115"/>
  <c r="C32" i="115"/>
  <c r="C20" i="116"/>
  <c r="C28" i="116"/>
  <c r="C36" i="116"/>
  <c r="C22" i="118"/>
  <c r="C30" i="118"/>
  <c r="C38" i="118"/>
  <c r="C14" i="120"/>
  <c r="C19" i="131"/>
  <c r="C37" i="131"/>
  <c r="C22" i="133"/>
  <c r="C30" i="133"/>
  <c r="C38" i="133"/>
  <c r="C12" i="86"/>
  <c r="C14" i="89"/>
  <c r="C26" i="90"/>
  <c r="C34" i="90"/>
  <c r="C7" i="91"/>
  <c r="C15" i="91"/>
  <c r="C10" i="92"/>
  <c r="C19" i="92"/>
  <c r="C33" i="95"/>
  <c r="C14" i="97"/>
  <c r="C26" i="97"/>
  <c r="C34" i="97"/>
  <c r="C37" i="98"/>
  <c r="C14" i="99"/>
  <c r="C25" i="99"/>
  <c r="C33" i="99"/>
  <c r="C37" i="100"/>
  <c r="C26" i="103"/>
  <c r="C26" i="105"/>
  <c r="C18" i="106"/>
  <c r="C30" i="108"/>
  <c r="C38" i="108"/>
  <c r="C38" i="114"/>
  <c r="C21" i="116"/>
  <c r="C29" i="116"/>
  <c r="C37" i="116"/>
  <c r="C26" i="117"/>
  <c r="C34" i="117"/>
  <c r="C11" i="118"/>
  <c r="C17" i="118"/>
  <c r="C23" i="118"/>
  <c r="C31" i="118"/>
  <c r="C7" i="120"/>
  <c r="C15" i="120"/>
  <c r="C12" i="121"/>
  <c r="C11" i="127"/>
  <c r="C18" i="127"/>
  <c r="C7" i="128"/>
  <c r="C15" i="128"/>
  <c r="C26" i="128"/>
  <c r="C34" i="128"/>
  <c r="C11" i="129"/>
  <c r="C18" i="129"/>
  <c r="C22" i="129"/>
  <c r="C30" i="129"/>
  <c r="C38" i="129"/>
  <c r="C7" i="130"/>
  <c r="C26" i="130"/>
  <c r="C34" i="130"/>
  <c r="C11" i="131"/>
  <c r="C18" i="131"/>
  <c r="C22" i="131"/>
  <c r="C30" i="131"/>
  <c r="C38" i="131"/>
  <c r="C23" i="133"/>
  <c r="C31" i="133"/>
  <c r="C10" i="84"/>
  <c r="C20" i="90"/>
  <c r="C37" i="93"/>
  <c r="C36" i="90"/>
  <c r="C22" i="84"/>
  <c r="C11" i="93"/>
  <c r="C18" i="93"/>
  <c r="C22" i="93"/>
  <c r="C30" i="93"/>
  <c r="C38" i="93"/>
  <c r="C31" i="91"/>
  <c r="C12" i="93"/>
  <c r="C17" i="93"/>
  <c r="C23" i="93"/>
  <c r="C31" i="93"/>
  <c r="C38" i="84"/>
  <c r="C32" i="84"/>
  <c r="C16" i="89"/>
  <c r="C24" i="91"/>
  <c r="C32" i="91"/>
  <c r="C11" i="84"/>
  <c r="C38" i="91"/>
  <c r="C18" i="90"/>
  <c r="C17" i="91"/>
  <c r="C13" i="84"/>
  <c r="C16" i="84"/>
  <c r="C24" i="84"/>
  <c r="C37" i="86"/>
  <c r="C18" i="84"/>
  <c r="C22" i="91"/>
  <c r="C15" i="90"/>
  <c r="C8" i="91"/>
  <c r="C19" i="84"/>
  <c r="C28" i="90"/>
  <c r="C30" i="84"/>
  <c r="C18" i="91"/>
  <c r="C30" i="91"/>
  <c r="C9" i="91"/>
  <c r="C31" i="114"/>
  <c r="C20" i="114"/>
  <c r="C13" i="114"/>
  <c r="C16" i="114"/>
  <c r="C28" i="114"/>
  <c r="C14" i="114"/>
  <c r="C26" i="114"/>
  <c r="C34" i="134"/>
  <c r="C9" i="134"/>
  <c r="C20" i="134"/>
  <c r="C28" i="134"/>
  <c r="C36" i="134"/>
  <c r="C7" i="134"/>
  <c r="C27" i="134"/>
  <c r="C18" i="134"/>
  <c r="C14" i="134"/>
  <c r="C15" i="134"/>
  <c r="C35" i="134"/>
  <c r="C25" i="134"/>
  <c r="C33" i="134"/>
  <c r="C26" i="134"/>
  <c r="C8" i="134"/>
  <c r="C12" i="134"/>
  <c r="C17" i="134"/>
  <c r="C23" i="134"/>
  <c r="C31" i="134"/>
  <c r="C19" i="133"/>
  <c r="C17" i="133"/>
  <c r="C13" i="133"/>
  <c r="C10" i="133"/>
  <c r="C12" i="133"/>
  <c r="C14" i="133"/>
  <c r="C26" i="133"/>
  <c r="C18" i="133"/>
  <c r="C27" i="133"/>
  <c r="C35" i="133"/>
  <c r="C11" i="133"/>
  <c r="C20" i="133"/>
  <c r="C28" i="133"/>
  <c r="C36" i="133"/>
  <c r="C33" i="132"/>
  <c r="C35" i="132"/>
  <c r="C8" i="132"/>
  <c r="C20" i="132"/>
  <c r="C28" i="132"/>
  <c r="C36" i="132"/>
  <c r="C26" i="132"/>
  <c r="C9" i="132"/>
  <c r="C19" i="132"/>
  <c r="C21" i="132"/>
  <c r="C29" i="132"/>
  <c r="C38" i="132"/>
  <c r="C25" i="132"/>
  <c r="C34" i="132"/>
  <c r="C10" i="132"/>
  <c r="C13" i="132"/>
  <c r="C14" i="132"/>
  <c r="C7" i="132"/>
  <c r="C15" i="132"/>
  <c r="C27" i="132"/>
  <c r="C33" i="131"/>
  <c r="C26" i="131"/>
  <c r="C35" i="131"/>
  <c r="C8" i="131"/>
  <c r="C9" i="131"/>
  <c r="C20" i="131"/>
  <c r="C28" i="131"/>
  <c r="C36" i="131"/>
  <c r="C25" i="131"/>
  <c r="C15" i="131"/>
  <c r="C10" i="131"/>
  <c r="C21" i="131"/>
  <c r="C29" i="131"/>
  <c r="C14" i="131"/>
  <c r="C7" i="131"/>
  <c r="C34" i="131"/>
  <c r="C27" i="131"/>
  <c r="C37" i="130"/>
  <c r="C12" i="130"/>
  <c r="C23" i="130"/>
  <c r="C13" i="130"/>
  <c r="C16" i="130"/>
  <c r="C24" i="130"/>
  <c r="C32" i="130"/>
  <c r="C19" i="130"/>
  <c r="C31" i="130"/>
  <c r="C14" i="130"/>
  <c r="C15" i="130"/>
  <c r="C25" i="130"/>
  <c r="C33" i="130"/>
  <c r="C21" i="130"/>
  <c r="C18" i="130"/>
  <c r="C22" i="130"/>
  <c r="C29" i="130"/>
  <c r="C11" i="130"/>
  <c r="C30" i="130"/>
  <c r="C38" i="130"/>
  <c r="C17" i="130"/>
  <c r="C14" i="129"/>
  <c r="C35" i="129"/>
  <c r="C7" i="129"/>
  <c r="C15" i="129"/>
  <c r="C8" i="129"/>
  <c r="C9" i="129"/>
  <c r="C20" i="129"/>
  <c r="C28" i="129"/>
  <c r="C36" i="129"/>
  <c r="C33" i="129"/>
  <c r="C27" i="129"/>
  <c r="C10" i="129"/>
  <c r="C19" i="129"/>
  <c r="C21" i="129"/>
  <c r="C29" i="129"/>
  <c r="C37" i="129"/>
  <c r="C34" i="129"/>
  <c r="C25" i="129"/>
  <c r="C26" i="129"/>
  <c r="C30" i="128"/>
  <c r="C38" i="128"/>
  <c r="C21" i="128"/>
  <c r="C22" i="128"/>
  <c r="C13" i="128"/>
  <c r="C16" i="128"/>
  <c r="C24" i="128"/>
  <c r="C32" i="128"/>
  <c r="C10" i="128"/>
  <c r="C29" i="128"/>
  <c r="C23" i="128"/>
  <c r="C31" i="128"/>
  <c r="C14" i="128"/>
  <c r="C25" i="128"/>
  <c r="C33" i="128"/>
  <c r="C9" i="128"/>
  <c r="C19" i="128"/>
  <c r="C37" i="128"/>
  <c r="C11" i="128"/>
  <c r="C18" i="128"/>
  <c r="C12" i="128"/>
  <c r="C17" i="128"/>
  <c r="C15" i="127"/>
  <c r="C9" i="127"/>
  <c r="C20" i="127"/>
  <c r="C37" i="127"/>
  <c r="C14" i="127"/>
  <c r="C8" i="127"/>
  <c r="C10" i="127"/>
  <c r="C19" i="127"/>
  <c r="C21" i="127"/>
  <c r="C7" i="127"/>
  <c r="C23" i="127"/>
  <c r="C31" i="127"/>
  <c r="C16" i="127"/>
  <c r="C24" i="127"/>
  <c r="C32" i="127"/>
  <c r="C14" i="126"/>
  <c r="C33" i="126"/>
  <c r="C34" i="126"/>
  <c r="C27" i="126"/>
  <c r="C35" i="126"/>
  <c r="C32" i="126"/>
  <c r="C25" i="126"/>
  <c r="C15" i="126"/>
  <c r="C9" i="126"/>
  <c r="C20" i="126"/>
  <c r="C28" i="126"/>
  <c r="C36" i="126"/>
  <c r="C16" i="126"/>
  <c r="C24" i="126"/>
  <c r="C26" i="126"/>
  <c r="C8" i="126"/>
  <c r="C10" i="126"/>
  <c r="C19" i="126"/>
  <c r="C21" i="126"/>
  <c r="C29" i="126"/>
  <c r="C13" i="126"/>
  <c r="C7" i="126"/>
  <c r="C22" i="126"/>
  <c r="C30" i="126"/>
  <c r="C38" i="126"/>
  <c r="C29" i="125"/>
  <c r="C17" i="125"/>
  <c r="C23" i="125"/>
  <c r="C31" i="125"/>
  <c r="C10" i="125"/>
  <c r="C21" i="125"/>
  <c r="C30" i="125"/>
  <c r="C12" i="125"/>
  <c r="C13" i="125"/>
  <c r="C16" i="125"/>
  <c r="C24" i="125"/>
  <c r="C32" i="125"/>
  <c r="C28" i="125"/>
  <c r="C38" i="125"/>
  <c r="C14" i="125"/>
  <c r="C25" i="125"/>
  <c r="C33" i="125"/>
  <c r="C9" i="125"/>
  <c r="C20" i="125"/>
  <c r="C19" i="125"/>
  <c r="C37" i="125"/>
  <c r="C11" i="125"/>
  <c r="C18" i="125"/>
  <c r="C22" i="125"/>
  <c r="C26" i="125"/>
  <c r="C34" i="125"/>
  <c r="C25" i="124"/>
  <c r="C15" i="124"/>
  <c r="C26" i="124"/>
  <c r="C8" i="124"/>
  <c r="C9" i="124"/>
  <c r="C20" i="124"/>
  <c r="C28" i="124"/>
  <c r="C36" i="124"/>
  <c r="C7" i="124"/>
  <c r="C34" i="124"/>
  <c r="C10" i="124"/>
  <c r="C21" i="124"/>
  <c r="C29" i="124"/>
  <c r="C14" i="124"/>
  <c r="C33" i="124"/>
  <c r="C27" i="124"/>
  <c r="C22" i="124"/>
  <c r="C35" i="124"/>
  <c r="C9" i="123"/>
  <c r="C29" i="123"/>
  <c r="C11" i="123"/>
  <c r="C30" i="123"/>
  <c r="C12" i="123"/>
  <c r="C17" i="123"/>
  <c r="C23" i="123"/>
  <c r="C31" i="123"/>
  <c r="C20" i="123"/>
  <c r="C13" i="123"/>
  <c r="C16" i="123"/>
  <c r="C24" i="123"/>
  <c r="C32" i="123"/>
  <c r="C28" i="123"/>
  <c r="C10" i="123"/>
  <c r="C21" i="123"/>
  <c r="C18" i="123"/>
  <c r="C22" i="123"/>
  <c r="C14" i="123"/>
  <c r="C25" i="123"/>
  <c r="C33" i="123"/>
  <c r="C19" i="123"/>
  <c r="C37" i="123"/>
  <c r="C38" i="123"/>
  <c r="C26" i="122"/>
  <c r="C35" i="122"/>
  <c r="C14" i="122"/>
  <c r="C27" i="122"/>
  <c r="C9" i="122"/>
  <c r="C20" i="122"/>
  <c r="C28" i="122"/>
  <c r="C36" i="122"/>
  <c r="C33" i="122"/>
  <c r="C15" i="122"/>
  <c r="C8" i="122"/>
  <c r="C7" i="122"/>
  <c r="C34" i="122"/>
  <c r="C38" i="122"/>
  <c r="C25" i="122"/>
  <c r="C17" i="122"/>
  <c r="C23" i="122"/>
  <c r="C31" i="122"/>
  <c r="C18" i="121"/>
  <c r="C31" i="121"/>
  <c r="C29" i="121"/>
  <c r="C30" i="121"/>
  <c r="C38" i="121"/>
  <c r="C23" i="121"/>
  <c r="C16" i="121"/>
  <c r="C24" i="121"/>
  <c r="C32" i="121"/>
  <c r="C22" i="121"/>
  <c r="C17" i="121"/>
  <c r="C15" i="121"/>
  <c r="C25" i="121"/>
  <c r="C33" i="121"/>
  <c r="C19" i="121"/>
  <c r="C37" i="121"/>
  <c r="C21" i="121"/>
  <c r="C27" i="120"/>
  <c r="C35" i="120"/>
  <c r="C20" i="120"/>
  <c r="C28" i="120"/>
  <c r="C36" i="120"/>
  <c r="C25" i="120"/>
  <c r="C19" i="120"/>
  <c r="C21" i="120"/>
  <c r="C29" i="120"/>
  <c r="C37" i="120"/>
  <c r="C26" i="120"/>
  <c r="C34" i="120"/>
  <c r="C33" i="120"/>
  <c r="C14" i="118"/>
  <c r="C15" i="118"/>
  <c r="C7" i="118"/>
  <c r="C9" i="118"/>
  <c r="C19" i="118"/>
  <c r="C8" i="118"/>
  <c r="C10" i="118"/>
  <c r="C18" i="118"/>
  <c r="C12" i="118"/>
  <c r="C17" i="117"/>
  <c r="C24" i="117"/>
  <c r="C32" i="117"/>
  <c r="C22" i="117"/>
  <c r="C23" i="117"/>
  <c r="C16" i="117"/>
  <c r="C25" i="117"/>
  <c r="C33" i="117"/>
  <c r="C19" i="117"/>
  <c r="C29" i="117"/>
  <c r="C37" i="117"/>
  <c r="C30" i="117"/>
  <c r="C21" i="117"/>
  <c r="C38" i="117"/>
  <c r="C31" i="117"/>
  <c r="C27" i="117"/>
  <c r="C35" i="117"/>
  <c r="C8" i="116"/>
  <c r="C9" i="116"/>
  <c r="C18" i="116"/>
  <c r="C19" i="116"/>
  <c r="C10" i="116"/>
  <c r="C11" i="116"/>
  <c r="C13" i="116"/>
  <c r="C7" i="115"/>
  <c r="C27" i="115"/>
  <c r="C9" i="115"/>
  <c r="C20" i="115"/>
  <c r="C28" i="115"/>
  <c r="C36" i="115"/>
  <c r="C14" i="115"/>
  <c r="C34" i="115"/>
  <c r="C10" i="115"/>
  <c r="C19" i="115"/>
  <c r="C21" i="115"/>
  <c r="C29" i="115"/>
  <c r="C37" i="115"/>
  <c r="C33" i="115"/>
  <c r="C15" i="115"/>
  <c r="C26" i="115"/>
  <c r="C8" i="115"/>
  <c r="C25" i="115"/>
  <c r="C35" i="115"/>
  <c r="C11" i="114"/>
  <c r="C19" i="114"/>
  <c r="C10" i="114"/>
  <c r="C30" i="114"/>
  <c r="C12" i="114"/>
  <c r="C24" i="114"/>
  <c r="C9" i="114"/>
  <c r="C29" i="114"/>
  <c r="C18" i="114"/>
  <c r="C22" i="114"/>
  <c r="C25" i="114"/>
  <c r="C34" i="114"/>
  <c r="C21" i="114"/>
  <c r="C23" i="114"/>
  <c r="C35" i="114"/>
  <c r="C27" i="114"/>
  <c r="C36" i="114"/>
  <c r="C34" i="113"/>
  <c r="C13" i="113"/>
  <c r="C32" i="113"/>
  <c r="C25" i="113"/>
  <c r="C7" i="113"/>
  <c r="C15" i="113"/>
  <c r="C26" i="113"/>
  <c r="C8" i="113"/>
  <c r="C27" i="113"/>
  <c r="C35" i="113"/>
  <c r="C33" i="113"/>
  <c r="C9" i="113"/>
  <c r="C20" i="113"/>
  <c r="C28" i="113"/>
  <c r="C36" i="113"/>
  <c r="C16" i="113"/>
  <c r="C24" i="113"/>
  <c r="C14" i="113"/>
  <c r="C10" i="112"/>
  <c r="C20" i="112"/>
  <c r="C19" i="112"/>
  <c r="C12" i="112"/>
  <c r="C17" i="112"/>
  <c r="C23" i="112"/>
  <c r="C31" i="112"/>
  <c r="C28" i="112"/>
  <c r="C37" i="112"/>
  <c r="C18" i="112"/>
  <c r="C22" i="112"/>
  <c r="C13" i="112"/>
  <c r="C16" i="112"/>
  <c r="C9" i="112"/>
  <c r="C36" i="112"/>
  <c r="C29" i="112"/>
  <c r="C11" i="112"/>
  <c r="C30" i="112"/>
  <c r="C14" i="112"/>
  <c r="C25" i="112"/>
  <c r="C33" i="112"/>
  <c r="C21" i="112"/>
  <c r="C38" i="112"/>
  <c r="C24" i="111"/>
  <c r="C25" i="111"/>
  <c r="C34" i="111"/>
  <c r="C7" i="111"/>
  <c r="C15" i="111"/>
  <c r="C27" i="111"/>
  <c r="C35" i="111"/>
  <c r="C33" i="111"/>
  <c r="C14" i="111"/>
  <c r="C8" i="111"/>
  <c r="C20" i="111"/>
  <c r="C28" i="111"/>
  <c r="C36" i="111"/>
  <c r="C12" i="111"/>
  <c r="C32" i="111"/>
  <c r="C13" i="111"/>
  <c r="C26" i="111"/>
  <c r="C35" i="110"/>
  <c r="C21" i="110"/>
  <c r="C37" i="110"/>
  <c r="C27" i="110"/>
  <c r="C8" i="110"/>
  <c r="C29" i="110"/>
  <c r="C10" i="110"/>
  <c r="C22" i="110"/>
  <c r="C30" i="110"/>
  <c r="C38" i="110"/>
  <c r="C20" i="110"/>
  <c r="C19" i="110"/>
  <c r="C11" i="110"/>
  <c r="C23" i="110"/>
  <c r="C31" i="110"/>
  <c r="C15" i="110"/>
  <c r="C28" i="110"/>
  <c r="C36" i="110"/>
  <c r="C9" i="110"/>
  <c r="C7" i="110"/>
  <c r="C23" i="104"/>
  <c r="C13" i="104"/>
  <c r="C16" i="104"/>
  <c r="C24" i="104"/>
  <c r="C32" i="104"/>
  <c r="C19" i="104"/>
  <c r="C37" i="104"/>
  <c r="C38" i="104"/>
  <c r="C31" i="104"/>
  <c r="C14" i="104"/>
  <c r="C25" i="104"/>
  <c r="C33" i="104"/>
  <c r="C10" i="104"/>
  <c r="C29" i="104"/>
  <c r="C11" i="104"/>
  <c r="C30" i="104"/>
  <c r="C12" i="104"/>
  <c r="C26" i="104"/>
  <c r="C21" i="104"/>
  <c r="C18" i="104"/>
  <c r="C22" i="104"/>
  <c r="C17" i="104"/>
  <c r="C10" i="109"/>
  <c r="C19" i="109"/>
  <c r="C21" i="109"/>
  <c r="C29" i="109"/>
  <c r="C34" i="109"/>
  <c r="C25" i="109"/>
  <c r="C26" i="109"/>
  <c r="C27" i="109"/>
  <c r="C35" i="109"/>
  <c r="C32" i="109"/>
  <c r="C14" i="109"/>
  <c r="C8" i="109"/>
  <c r="C9" i="109"/>
  <c r="C20" i="109"/>
  <c r="C28" i="109"/>
  <c r="C36" i="109"/>
  <c r="C7" i="109"/>
  <c r="C37" i="109"/>
  <c r="C13" i="109"/>
  <c r="C16" i="109"/>
  <c r="C24" i="109"/>
  <c r="C33" i="109"/>
  <c r="C15" i="109"/>
  <c r="C11" i="109"/>
  <c r="C18" i="109"/>
  <c r="C22" i="109"/>
  <c r="C30" i="109"/>
  <c r="C19" i="108"/>
  <c r="C11" i="108"/>
  <c r="C13" i="108"/>
  <c r="C16" i="108"/>
  <c r="C24" i="108"/>
  <c r="C10" i="108"/>
  <c r="C21" i="108"/>
  <c r="C18" i="108"/>
  <c r="C22" i="108"/>
  <c r="C17" i="108"/>
  <c r="C14" i="108"/>
  <c r="C25" i="108"/>
  <c r="C26" i="108"/>
  <c r="C34" i="108"/>
  <c r="C12" i="108"/>
  <c r="C23" i="108"/>
  <c r="C27" i="108"/>
  <c r="C35" i="108"/>
  <c r="C28" i="108"/>
  <c r="C36" i="108"/>
  <c r="C25" i="107"/>
  <c r="C26" i="107"/>
  <c r="C35" i="107"/>
  <c r="C14" i="107"/>
  <c r="C33" i="107"/>
  <c r="C15" i="107"/>
  <c r="C9" i="107"/>
  <c r="C20" i="107"/>
  <c r="C28" i="107"/>
  <c r="C36" i="107"/>
  <c r="C7" i="107"/>
  <c r="C34" i="107"/>
  <c r="C8" i="107"/>
  <c r="C27" i="107"/>
  <c r="C10" i="107"/>
  <c r="C19" i="107"/>
  <c r="C21" i="107"/>
  <c r="C29" i="107"/>
  <c r="C37" i="107"/>
  <c r="C21" i="106"/>
  <c r="C22" i="106"/>
  <c r="C23" i="106"/>
  <c r="C31" i="106"/>
  <c r="C13" i="106"/>
  <c r="C16" i="106"/>
  <c r="C24" i="106"/>
  <c r="C32" i="106"/>
  <c r="C10" i="106"/>
  <c r="C29" i="106"/>
  <c r="C30" i="106"/>
  <c r="C14" i="106"/>
  <c r="C25" i="106"/>
  <c r="C33" i="106"/>
  <c r="C19" i="106"/>
  <c r="C37" i="106"/>
  <c r="C11" i="106"/>
  <c r="C38" i="106"/>
  <c r="C12" i="106"/>
  <c r="C17" i="106"/>
  <c r="C10" i="105"/>
  <c r="C18" i="105"/>
  <c r="C12" i="105"/>
  <c r="C17" i="105"/>
  <c r="C11" i="105"/>
  <c r="C13" i="105"/>
  <c r="C25" i="105"/>
  <c r="C33" i="105"/>
  <c r="C9" i="105"/>
  <c r="C19" i="105"/>
  <c r="C14" i="105"/>
  <c r="C15" i="105"/>
  <c r="C27" i="105"/>
  <c r="C9" i="103"/>
  <c r="C19" i="103"/>
  <c r="C12" i="103"/>
  <c r="C10" i="103"/>
  <c r="C11" i="103"/>
  <c r="C18" i="103"/>
  <c r="C13" i="103"/>
  <c r="C17" i="103"/>
  <c r="C14" i="103"/>
  <c r="C34" i="103"/>
  <c r="C27" i="103"/>
  <c r="C35" i="103"/>
  <c r="C28" i="103"/>
  <c r="C36" i="103"/>
  <c r="C19" i="101"/>
  <c r="C37" i="101"/>
  <c r="C10" i="101"/>
  <c r="C29" i="101"/>
  <c r="C11" i="101"/>
  <c r="C30" i="101"/>
  <c r="C12" i="101"/>
  <c r="C31" i="101"/>
  <c r="C13" i="101"/>
  <c r="C16" i="101"/>
  <c r="C24" i="101"/>
  <c r="C32" i="101"/>
  <c r="C21" i="101"/>
  <c r="C18" i="101"/>
  <c r="C22" i="101"/>
  <c r="C23" i="101"/>
  <c r="C14" i="101"/>
  <c r="C25" i="101"/>
  <c r="C33" i="101"/>
  <c r="C38" i="101"/>
  <c r="C17" i="101"/>
  <c r="C32" i="100"/>
  <c r="C25" i="100"/>
  <c r="C15" i="100"/>
  <c r="C27" i="100"/>
  <c r="C35" i="100"/>
  <c r="C7" i="100"/>
  <c r="C34" i="100"/>
  <c r="C9" i="100"/>
  <c r="C20" i="100"/>
  <c r="C28" i="100"/>
  <c r="C36" i="100"/>
  <c r="C13" i="100"/>
  <c r="C33" i="100"/>
  <c r="C10" i="100"/>
  <c r="C19" i="100"/>
  <c r="C21" i="100"/>
  <c r="C29" i="100"/>
  <c r="C16" i="100"/>
  <c r="C24" i="100"/>
  <c r="C14" i="100"/>
  <c r="C26" i="100"/>
  <c r="C8" i="100"/>
  <c r="C22" i="99"/>
  <c r="C38" i="99"/>
  <c r="C12" i="99"/>
  <c r="C17" i="99"/>
  <c r="C23" i="99"/>
  <c r="C31" i="99"/>
  <c r="C19" i="99"/>
  <c r="C37" i="99"/>
  <c r="C30" i="99"/>
  <c r="C29" i="99"/>
  <c r="C11" i="99"/>
  <c r="C10" i="99"/>
  <c r="C15" i="99"/>
  <c r="C26" i="99"/>
  <c r="C34" i="99"/>
  <c r="C21" i="99"/>
  <c r="C7" i="99"/>
  <c r="C8" i="99"/>
  <c r="C7" i="98"/>
  <c r="C26" i="98"/>
  <c r="C14" i="98"/>
  <c r="C27" i="98"/>
  <c r="C9" i="98"/>
  <c r="C20" i="98"/>
  <c r="C28" i="98"/>
  <c r="C36" i="98"/>
  <c r="C25" i="98"/>
  <c r="C15" i="98"/>
  <c r="C8" i="98"/>
  <c r="C35" i="98"/>
  <c r="C10" i="98"/>
  <c r="C19" i="98"/>
  <c r="C21" i="98"/>
  <c r="C29" i="98"/>
  <c r="C33" i="98"/>
  <c r="C34" i="98"/>
  <c r="C11" i="97"/>
  <c r="C12" i="97"/>
  <c r="C16" i="97"/>
  <c r="C17" i="97"/>
  <c r="C24" i="97"/>
  <c r="C32" i="97"/>
  <c r="C19" i="97"/>
  <c r="C25" i="97"/>
  <c r="C33" i="97"/>
  <c r="C10" i="97"/>
  <c r="C18" i="97"/>
  <c r="C7" i="97"/>
  <c r="C15" i="97"/>
  <c r="C27" i="97"/>
  <c r="C35" i="97"/>
  <c r="C20" i="97"/>
  <c r="C28" i="97"/>
  <c r="C36" i="97"/>
  <c r="C7" i="96"/>
  <c r="C15" i="96"/>
  <c r="C26" i="96"/>
  <c r="C34" i="96"/>
  <c r="C25" i="96"/>
  <c r="C33" i="96"/>
  <c r="C9" i="96"/>
  <c r="C20" i="96"/>
  <c r="C28" i="96"/>
  <c r="C36" i="96"/>
  <c r="C13" i="96"/>
  <c r="C16" i="96"/>
  <c r="C10" i="96"/>
  <c r="C19" i="96"/>
  <c r="C21" i="96"/>
  <c r="C29" i="96"/>
  <c r="C37" i="96"/>
  <c r="C14" i="96"/>
  <c r="C17" i="96"/>
  <c r="C29" i="95"/>
  <c r="C11" i="95"/>
  <c r="C31" i="95"/>
  <c r="C13" i="95"/>
  <c r="C16" i="95"/>
  <c r="C24" i="95"/>
  <c r="C32" i="95"/>
  <c r="C10" i="95"/>
  <c r="C23" i="95"/>
  <c r="C14" i="95"/>
  <c r="C25" i="95"/>
  <c r="C21" i="95"/>
  <c r="C18" i="95"/>
  <c r="C22" i="95"/>
  <c r="C30" i="95"/>
  <c r="C12" i="95"/>
  <c r="C26" i="95"/>
  <c r="C34" i="95"/>
  <c r="C37" i="95"/>
  <c r="C38" i="95"/>
  <c r="C17" i="95"/>
  <c r="C33" i="94"/>
  <c r="C13" i="94"/>
  <c r="C7" i="94"/>
  <c r="C15" i="94"/>
  <c r="C34" i="94"/>
  <c r="C35" i="94"/>
  <c r="C25" i="94"/>
  <c r="C8" i="94"/>
  <c r="C27" i="94"/>
  <c r="C9" i="94"/>
  <c r="C20" i="94"/>
  <c r="C28" i="94"/>
  <c r="C36" i="94"/>
  <c r="C16" i="94"/>
  <c r="C10" i="94"/>
  <c r="C19" i="94"/>
  <c r="C21" i="94"/>
  <c r="C29" i="94"/>
  <c r="C37" i="94"/>
  <c r="C14" i="94"/>
  <c r="C26" i="94"/>
  <c r="C14" i="93"/>
  <c r="C33" i="93"/>
  <c r="C35" i="93"/>
  <c r="C26" i="93"/>
  <c r="C8" i="93"/>
  <c r="C9" i="93"/>
  <c r="C20" i="93"/>
  <c r="C28" i="93"/>
  <c r="C36" i="93"/>
  <c r="C25" i="93"/>
  <c r="C15" i="93"/>
  <c r="C10" i="93"/>
  <c r="C19" i="93"/>
  <c r="C21" i="93"/>
  <c r="C29" i="93"/>
  <c r="C7" i="93"/>
  <c r="C34" i="93"/>
  <c r="C27" i="93"/>
  <c r="C33" i="92"/>
  <c r="C26" i="92"/>
  <c r="C14" i="92"/>
  <c r="C7" i="92"/>
  <c r="C35" i="92"/>
  <c r="C8" i="92"/>
  <c r="C9" i="92"/>
  <c r="C20" i="92"/>
  <c r="C28" i="92"/>
  <c r="C36" i="92"/>
  <c r="C15" i="92"/>
  <c r="C34" i="92"/>
  <c r="C27" i="92"/>
  <c r="C21" i="92"/>
  <c r="C29" i="92"/>
  <c r="C37" i="92"/>
  <c r="C25" i="92"/>
  <c r="C17" i="92"/>
  <c r="C23" i="92"/>
  <c r="C31" i="92"/>
  <c r="C25" i="91"/>
  <c r="C26" i="91"/>
  <c r="C34" i="91"/>
  <c r="C27" i="91"/>
  <c r="C35" i="91"/>
  <c r="C20" i="91"/>
  <c r="C28" i="91"/>
  <c r="C36" i="91"/>
  <c r="C16" i="91"/>
  <c r="C11" i="91"/>
  <c r="C19" i="91"/>
  <c r="C21" i="91"/>
  <c r="C29" i="91"/>
  <c r="C37" i="91"/>
  <c r="C33" i="91"/>
  <c r="C12" i="91"/>
  <c r="C38" i="90"/>
  <c r="C30" i="90"/>
  <c r="C31" i="90"/>
  <c r="C12" i="90"/>
  <c r="C17" i="90"/>
  <c r="C24" i="90"/>
  <c r="C32" i="90"/>
  <c r="C9" i="90"/>
  <c r="C21" i="90"/>
  <c r="C13" i="90"/>
  <c r="C14" i="90"/>
  <c r="C16" i="90"/>
  <c r="C25" i="90"/>
  <c r="C33" i="90"/>
  <c r="C37" i="90"/>
  <c r="C10" i="90"/>
  <c r="C23" i="90"/>
  <c r="C19" i="90"/>
  <c r="C29" i="90"/>
  <c r="C22" i="90"/>
  <c r="C11" i="90"/>
  <c r="C27" i="90"/>
  <c r="C35" i="90"/>
  <c r="C9" i="89"/>
  <c r="C10" i="89"/>
  <c r="C12" i="89"/>
  <c r="C11" i="89"/>
  <c r="C17" i="89"/>
  <c r="C13" i="89"/>
  <c r="C19" i="89"/>
  <c r="C18" i="89"/>
  <c r="C35" i="86"/>
  <c r="C33" i="86"/>
  <c r="C34" i="86"/>
  <c r="C9" i="86"/>
  <c r="C20" i="86"/>
  <c r="C28" i="86"/>
  <c r="C36" i="86"/>
  <c r="C25" i="86"/>
  <c r="C7" i="86"/>
  <c r="C15" i="86"/>
  <c r="C26" i="86"/>
  <c r="C8" i="86"/>
  <c r="C10" i="86"/>
  <c r="C19" i="86"/>
  <c r="C21" i="86"/>
  <c r="C29" i="86"/>
  <c r="C14" i="86"/>
  <c r="C27" i="86"/>
  <c r="C25" i="84"/>
  <c r="C7" i="84"/>
  <c r="C9" i="84"/>
  <c r="C20" i="84"/>
  <c r="C28" i="84"/>
  <c r="C36" i="84"/>
  <c r="C14" i="84"/>
  <c r="C26" i="84"/>
  <c r="C27" i="84"/>
  <c r="C35" i="84"/>
  <c r="C21" i="84"/>
  <c r="C29" i="84"/>
  <c r="C37" i="84"/>
  <c r="C33" i="84"/>
  <c r="C15" i="84"/>
  <c r="C34" i="84"/>
  <c r="C8" i="84"/>
  <c r="C12" i="84"/>
  <c r="C17" i="84"/>
  <c r="C23" i="84"/>
  <c r="C31" i="84"/>
  <c r="C38" i="74"/>
  <c r="C37" i="74"/>
  <c r="C36" i="74"/>
  <c r="C35" i="74"/>
  <c r="C34" i="74"/>
  <c r="C33" i="74"/>
  <c r="C32" i="74"/>
  <c r="C31" i="74"/>
  <c r="C30" i="74"/>
  <c r="C29" i="74"/>
  <c r="C28" i="74"/>
  <c r="C27" i="74"/>
  <c r="C26" i="74"/>
  <c r="C25" i="74"/>
  <c r="C24" i="74"/>
  <c r="C23" i="74"/>
  <c r="C22" i="74"/>
  <c r="C21" i="74"/>
  <c r="C20" i="74"/>
  <c r="C19" i="74"/>
  <c r="C18" i="74"/>
  <c r="C17" i="74"/>
  <c r="C16" i="74"/>
  <c r="C15" i="74"/>
  <c r="C14" i="74"/>
  <c r="C13" i="74"/>
  <c r="C12" i="74"/>
  <c r="C11" i="74"/>
  <c r="C10" i="74"/>
  <c r="C9" i="74"/>
  <c r="C8" i="74"/>
  <c r="C7" i="74"/>
  <c r="B1" i="74"/>
  <c r="C11" i="119"/>
  <c r="C19" i="119"/>
  <c r="C27" i="119"/>
  <c r="C35" i="119"/>
  <c r="C14" i="119"/>
  <c r="C22" i="119"/>
  <c r="C30" i="119"/>
  <c r="C38" i="119"/>
  <c r="C9" i="119"/>
  <c r="C17" i="119"/>
  <c r="C25" i="119"/>
  <c r="C33" i="119"/>
  <c r="C12" i="119"/>
  <c r="C20" i="119"/>
  <c r="C28" i="119"/>
  <c r="C36" i="119"/>
  <c r="C7" i="119"/>
  <c r="C15" i="119"/>
  <c r="C23" i="119"/>
  <c r="C31" i="119"/>
  <c r="C10" i="119"/>
  <c r="C18" i="119"/>
  <c r="C26" i="119"/>
  <c r="C34" i="119"/>
  <c r="C13" i="119"/>
  <c r="C21" i="119"/>
  <c r="C29" i="119"/>
  <c r="C37" i="119"/>
  <c r="C8" i="119"/>
  <c r="C16" i="119"/>
  <c r="C24" i="119"/>
  <c r="C32" i="119"/>
  <c r="C11" i="102"/>
  <c r="C19" i="102"/>
  <c r="C27" i="102"/>
  <c r="C35" i="102"/>
  <c r="C14" i="102"/>
  <c r="C22" i="102"/>
  <c r="C30" i="102"/>
  <c r="C38" i="102"/>
  <c r="C9" i="102"/>
  <c r="C17" i="102"/>
  <c r="C25" i="102"/>
  <c r="C33" i="102"/>
  <c r="C12" i="102"/>
  <c r="C20" i="102"/>
  <c r="C28" i="102"/>
  <c r="C36" i="102"/>
  <c r="C7" i="102"/>
  <c r="C15" i="102"/>
  <c r="C23" i="102"/>
  <c r="C31" i="102"/>
  <c r="C10" i="102"/>
  <c r="C18" i="102"/>
  <c r="C26" i="102"/>
  <c r="C34" i="102"/>
  <c r="C13" i="102"/>
  <c r="C21" i="102"/>
  <c r="C29" i="102"/>
  <c r="C37" i="102"/>
  <c r="C8" i="102"/>
  <c r="C16" i="102"/>
  <c r="C24" i="102"/>
  <c r="C32" i="102"/>
  <c r="C11" i="72"/>
  <c r="C7" i="72"/>
  <c r="B1" i="72"/>
  <c r="B1" i="71"/>
  <c r="B1" i="70"/>
  <c r="C17" i="69"/>
  <c r="C13" i="69"/>
  <c r="B1" i="69"/>
  <c r="C12" i="68"/>
  <c r="C8" i="68"/>
  <c r="B1" i="68"/>
  <c r="C35" i="65"/>
  <c r="C31" i="65"/>
  <c r="C27" i="65"/>
  <c r="C23" i="65"/>
  <c r="B1" i="65"/>
  <c r="C8" i="59"/>
  <c r="C12" i="59"/>
  <c r="C16" i="59"/>
  <c r="C20" i="59"/>
  <c r="C24" i="59"/>
  <c r="C28" i="59"/>
  <c r="C32" i="59"/>
  <c r="C36" i="59"/>
  <c r="B1" i="59"/>
  <c r="C36" i="68"/>
  <c r="C22" i="69"/>
  <c r="C26" i="69"/>
  <c r="C30" i="69"/>
  <c r="C34" i="69"/>
  <c r="C38" i="69"/>
  <c r="C23" i="70"/>
  <c r="C27" i="70"/>
  <c r="C10" i="71"/>
  <c r="C14" i="71"/>
  <c r="C27" i="71"/>
  <c r="C31" i="71"/>
  <c r="C35" i="71"/>
  <c r="C17" i="72"/>
  <c r="C23" i="72"/>
  <c r="C27" i="72"/>
  <c r="C31" i="72"/>
  <c r="C35" i="72"/>
  <c r="C17" i="65"/>
  <c r="C18" i="68"/>
  <c r="C22" i="68"/>
  <c r="C26" i="68"/>
  <c r="C30" i="68"/>
  <c r="C34" i="68"/>
  <c r="C38" i="68"/>
  <c r="C15" i="69"/>
  <c r="C19" i="71"/>
  <c r="C23" i="71"/>
  <c r="C28" i="69"/>
  <c r="C32" i="69"/>
  <c r="C36" i="69"/>
  <c r="C9" i="70"/>
  <c r="C13" i="70"/>
  <c r="C17" i="70"/>
  <c r="C8" i="71"/>
  <c r="C12" i="71"/>
  <c r="C38" i="59"/>
  <c r="C34" i="59"/>
  <c r="C30" i="59"/>
  <c r="C26" i="59"/>
  <c r="C22" i="59"/>
  <c r="C18" i="59"/>
  <c r="C14" i="59"/>
  <c r="C10" i="59"/>
  <c r="C8" i="72"/>
  <c r="C12" i="72"/>
  <c r="C15" i="72"/>
  <c r="C18" i="72"/>
  <c r="C38" i="72"/>
  <c r="C22" i="65"/>
  <c r="C19" i="69"/>
  <c r="C20" i="65"/>
  <c r="C32" i="72"/>
  <c r="C36" i="72"/>
  <c r="C29" i="72"/>
  <c r="C33" i="72"/>
  <c r="C37" i="72"/>
  <c r="C22" i="72"/>
  <c r="C26" i="72"/>
  <c r="C30" i="72"/>
  <c r="C34" i="72"/>
  <c r="C17" i="71"/>
  <c r="C21" i="71"/>
  <c r="C25" i="71"/>
  <c r="C29" i="71"/>
  <c r="C33" i="71"/>
  <c r="C37" i="71"/>
  <c r="C9" i="72"/>
  <c r="C13" i="72"/>
  <c r="C16" i="72"/>
  <c r="C20" i="72"/>
  <c r="C24" i="72"/>
  <c r="C28" i="72"/>
  <c r="C10" i="72"/>
  <c r="C14" i="72"/>
  <c r="C19" i="72"/>
  <c r="C21" i="72"/>
  <c r="C25" i="72"/>
  <c r="C9" i="71"/>
  <c r="C13" i="71"/>
  <c r="C7" i="71"/>
  <c r="C11" i="71"/>
  <c r="C15" i="71"/>
  <c r="C18" i="71"/>
  <c r="C35" i="59"/>
  <c r="C31" i="59"/>
  <c r="C27" i="59"/>
  <c r="C23" i="59"/>
  <c r="C19" i="59"/>
  <c r="C15" i="59"/>
  <c r="C11" i="59"/>
  <c r="C18" i="65"/>
  <c r="C27" i="68"/>
  <c r="C31" i="68"/>
  <c r="C8" i="69"/>
  <c r="C12" i="69"/>
  <c r="C16" i="69"/>
  <c r="C18" i="70"/>
  <c r="C22" i="70"/>
  <c r="C26" i="70"/>
  <c r="C16" i="71"/>
  <c r="C22" i="71"/>
  <c r="C26" i="71"/>
  <c r="C30" i="71"/>
  <c r="C34" i="71"/>
  <c r="C38" i="71"/>
  <c r="C37" i="59"/>
  <c r="C33" i="59"/>
  <c r="C29" i="59"/>
  <c r="C25" i="59"/>
  <c r="C21" i="59"/>
  <c r="C17" i="59"/>
  <c r="C13" i="59"/>
  <c r="C9" i="59"/>
  <c r="C8" i="65"/>
  <c r="C12" i="65"/>
  <c r="C16" i="65"/>
  <c r="C21" i="65"/>
  <c r="C24" i="65"/>
  <c r="C28" i="65"/>
  <c r="C32" i="65"/>
  <c r="C36" i="65"/>
  <c r="C14" i="69"/>
  <c r="C18" i="69"/>
  <c r="C23" i="69"/>
  <c r="C8" i="70"/>
  <c r="C12" i="70"/>
  <c r="C32" i="70"/>
  <c r="C36" i="70"/>
  <c r="C20" i="71"/>
  <c r="C24" i="71"/>
  <c r="C28" i="71"/>
  <c r="C32" i="71"/>
  <c r="C36" i="71"/>
  <c r="C14" i="70"/>
  <c r="C16" i="70"/>
  <c r="C28" i="70"/>
  <c r="C10" i="70"/>
  <c r="C20" i="70"/>
  <c r="C24" i="70"/>
  <c r="C7" i="70"/>
  <c r="C11" i="70"/>
  <c r="C15" i="70"/>
  <c r="C19" i="70"/>
  <c r="C21" i="70"/>
  <c r="C25" i="70"/>
  <c r="C29" i="70"/>
  <c r="C33" i="70"/>
  <c r="C37" i="70"/>
  <c r="C30" i="70"/>
  <c r="C34" i="70"/>
  <c r="C38" i="70"/>
  <c r="C31" i="70"/>
  <c r="C35" i="70"/>
  <c r="C9" i="69"/>
  <c r="C10" i="69"/>
  <c r="C20" i="69"/>
  <c r="C24" i="69"/>
  <c r="C7" i="69"/>
  <c r="C11" i="69"/>
  <c r="C21" i="69"/>
  <c r="C25" i="69"/>
  <c r="C29" i="69"/>
  <c r="C33" i="69"/>
  <c r="C37" i="69"/>
  <c r="C27" i="69"/>
  <c r="C31" i="69"/>
  <c r="C35" i="69"/>
  <c r="C10" i="68"/>
  <c r="C14" i="68"/>
  <c r="C16" i="68"/>
  <c r="C24" i="68"/>
  <c r="C32" i="68"/>
  <c r="C13" i="68"/>
  <c r="C17" i="68"/>
  <c r="C20" i="68"/>
  <c r="C28" i="68"/>
  <c r="C7" i="68"/>
  <c r="C11" i="68"/>
  <c r="C15" i="68"/>
  <c r="C19" i="68"/>
  <c r="C21" i="68"/>
  <c r="C25" i="68"/>
  <c r="C29" i="68"/>
  <c r="C33" i="68"/>
  <c r="C37" i="68"/>
  <c r="C9" i="68"/>
  <c r="C23" i="68"/>
  <c r="C35" i="68"/>
  <c r="C13" i="65"/>
  <c r="C10" i="65"/>
  <c r="C33" i="65"/>
  <c r="C37" i="65"/>
  <c r="C9" i="65"/>
  <c r="C19" i="65"/>
  <c r="C14" i="65"/>
  <c r="C25" i="65"/>
  <c r="C29" i="65"/>
  <c r="C7" i="65"/>
  <c r="C11" i="65"/>
  <c r="C15" i="65"/>
  <c r="C26" i="65"/>
  <c r="C30" i="65"/>
  <c r="C34" i="65"/>
  <c r="C38" i="65"/>
  <c r="C7" i="59"/>
</calcChain>
</file>

<file path=xl/sharedStrings.xml><?xml version="1.0" encoding="utf-8"?>
<sst xmlns="http://schemas.openxmlformats.org/spreadsheetml/2006/main" count="2906" uniqueCount="55">
  <si>
    <t>GRAND TOTAL</t>
  </si>
  <si>
    <t>PUBLIC SCHOOLS
TOTAL</t>
  </si>
  <si>
    <t>Hispanic</t>
  </si>
  <si>
    <t>School Year</t>
  </si>
  <si>
    <t>Alone, or Any Race</t>
  </si>
  <si>
    <t>White</t>
  </si>
  <si>
    <t>Black</t>
  </si>
  <si>
    <t>American Indian/Alaska Native</t>
  </si>
  <si>
    <r>
      <t xml:space="preserve">Asian/Pacific Islander </t>
    </r>
    <r>
      <rPr>
        <i/>
        <sz val="10"/>
        <rFont val="Calibri"/>
        <family val="2"/>
      </rPr>
      <t>(Combined)</t>
    </r>
  </si>
  <si>
    <t>Reported Counts of High School Graduates</t>
  </si>
  <si>
    <t>2000-01</t>
  </si>
  <si>
    <t>2001-02</t>
  </si>
  <si>
    <t>2002-03</t>
  </si>
  <si>
    <t>2003-04</t>
  </si>
  <si>
    <t>Available Data for Additional Race Categories</t>
  </si>
  <si>
    <t>2004-05</t>
  </si>
  <si>
    <t>2005-06</t>
  </si>
  <si>
    <t>2006-07</t>
  </si>
  <si>
    <t>Hawaiian/
Pacific Islander</t>
  </si>
  <si>
    <t>Two or 
More Races</t>
  </si>
  <si>
    <t>2007-08</t>
  </si>
  <si>
    <t>2009-10</t>
  </si>
  <si>
    <t>2010-11</t>
  </si>
  <si>
    <t>Projections of High School Graduates</t>
  </si>
  <si>
    <t>2011-12</t>
  </si>
  <si>
    <t>2012-13</t>
  </si>
  <si>
    <t>2013-14</t>
  </si>
  <si>
    <t>2014-15</t>
  </si>
  <si>
    <t>2015-16</t>
  </si>
  <si>
    <t>2016-17</t>
  </si>
  <si>
    <t>2017-18</t>
  </si>
  <si>
    <t>2018-19</t>
  </si>
  <si>
    <t>2019-20</t>
  </si>
  <si>
    <t>2020-21</t>
  </si>
  <si>
    <t>2021-22</t>
  </si>
  <si>
    <t>2022-23</t>
  </si>
  <si>
    <t>2023-24</t>
  </si>
  <si>
    <t>2024-25</t>
  </si>
  <si>
    <t>2025-26</t>
  </si>
  <si>
    <t>2026-27</t>
  </si>
  <si>
    <t>2027-28</t>
  </si>
  <si>
    <t>2028-29</t>
  </si>
  <si>
    <t>2029-30</t>
  </si>
  <si>
    <t>2030-31</t>
  </si>
  <si>
    <t>2031-32</t>
  </si>
  <si>
    <t>2008-09</t>
  </si>
  <si>
    <t xml:space="preserve"> </t>
  </si>
  <si>
    <t>PUBLIC SCHOOLS TOTAL</t>
  </si>
  <si>
    <t>Alaska, Arizona, California, Colorado, Hawaii, Idaho, Montana, 
Nevada, New Mexico, North Dakota, Oregon, South Dakota, Utah, Washington, Wyoming</t>
  </si>
  <si>
    <t>Illinois, Indiana, Iowa, Kansas, Michigan, Minnesota, Missouri, Nebraska, Ohio, Wisconsin</t>
  </si>
  <si>
    <t>Connecticut, Maine, Massachusetts, New Hampshire, New Jersey, New York, Pennsylvania, Rhode Island, Vermont</t>
  </si>
  <si>
    <t>Alabama, Arkansas, Delaware, District of Columbia, Florida, Georgia, Kentucky, Louisiana, Maryland, Mississippi, 
North Carolina, Oklahoma, South Carolina, Tennessee, Texas, Virginia, West Virginia</t>
  </si>
  <si>
    <t>N/A</t>
  </si>
  <si>
    <t/>
  </si>
  <si>
    <t>PRIVATE SCHOOLS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</si>
</sst>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47" x14ac:knownFonts="1">
    <font>
      <sz val="11"/>
      <color theme="1"/>
      <name val="Calibri"/>
      <family val="2"/>
      <scheme val="minor"/>
    </font>
    <font>
      <sz val="10"/>
      <name val="MS Sans Serif"/>
      <family val="2"/>
    </font>
    <font>
      <sz val="30"/>
      <name val="Calibri"/>
      <family val="2"/>
    </font>
    <font>
      <b/>
      <sz val="20"/>
      <name val="Calibri"/>
      <family val="2"/>
    </font>
    <font>
      <sz val="20"/>
      <name val="Calibri"/>
      <family val="2"/>
    </font>
    <font>
      <b/>
      <sz val="30"/>
      <name val="Calibri"/>
      <family val="2"/>
    </font>
    <font>
      <sz val="10"/>
      <name val="Calibri"/>
      <family val="2"/>
    </font>
    <font>
      <i/>
      <sz val="10"/>
      <color rgb="FF00B050"/>
      <name val="Calibri"/>
      <family val="2"/>
    </font>
    <font>
      <sz val="7"/>
      <name val="Calibri"/>
      <family val="2"/>
    </font>
    <font>
      <sz val="9"/>
      <color theme="0" tint="-0.499984740745262"/>
      <name val="Calibri"/>
      <family val="2"/>
    </font>
    <font>
      <b/>
      <sz val="10"/>
      <color theme="0"/>
      <name val="Calibri"/>
      <family val="2"/>
    </font>
    <font>
      <b/>
      <sz val="10"/>
      <name val="Calibri"/>
      <family val="2"/>
    </font>
    <font>
      <b/>
      <u/>
      <sz val="10"/>
      <name val="Calibri"/>
      <family val="2"/>
    </font>
    <font>
      <b/>
      <sz val="10"/>
      <color theme="1" tint="0.34998626667073579"/>
      <name val="Calibri"/>
      <family val="2"/>
    </font>
    <font>
      <i/>
      <sz val="10"/>
      <name val="Calibri"/>
      <family val="2"/>
    </font>
    <font>
      <b/>
      <sz val="10"/>
      <color theme="1" tint="0.249977111117893"/>
      <name val="Calibri"/>
      <family val="2"/>
    </font>
    <font>
      <sz val="11"/>
      <name val="Calibri"/>
      <family val="2"/>
    </font>
    <font>
      <b/>
      <sz val="9"/>
      <color rgb="FFC00000"/>
      <name val="Calibri"/>
      <family val="2"/>
    </font>
    <font>
      <sz val="9"/>
      <name val="Calibri"/>
      <family val="2"/>
    </font>
    <font>
      <sz val="9"/>
      <color theme="7" tint="-0.249977111117893"/>
      <name val="Calibri"/>
      <family val="2"/>
    </font>
    <font>
      <sz val="10"/>
      <name val="MS Sans Serif"/>
      <family val="2"/>
    </font>
    <font>
      <b/>
      <sz val="12"/>
      <name val="Humnst777 Lt BT"/>
      <family val="2"/>
    </font>
    <font>
      <sz val="10"/>
      <name val="Humnst777 Lt BT"/>
      <family val="2"/>
    </font>
    <font>
      <sz val="20"/>
      <color theme="0"/>
      <name val="Calibri"/>
      <family val="2"/>
    </font>
    <font>
      <u/>
      <sz val="11"/>
      <color theme="10"/>
      <name val="Calibri"/>
      <family val="2"/>
    </font>
    <font>
      <sz val="10"/>
      <color theme="1"/>
      <name val="Arial"/>
      <family val="2"/>
    </font>
    <font>
      <sz val="8"/>
      <color theme="1"/>
      <name val="Tahoma"/>
      <family val="2"/>
    </font>
    <font>
      <b/>
      <sz val="9"/>
      <color rgb="FFFF0000"/>
      <name val="Calibri"/>
      <family val="2"/>
    </font>
    <font>
      <sz val="11"/>
      <color theme="1"/>
      <name val="Calibri"/>
      <family val="2"/>
      <scheme val="minor"/>
    </font>
    <font>
      <sz val="14"/>
      <name val="Calibri"/>
      <family val="2"/>
    </font>
    <font>
      <sz val="14"/>
      <color rgb="FFFF0000"/>
      <name val="Calibri"/>
      <family val="2"/>
    </font>
    <font>
      <sz val="10"/>
      <color rgb="FFFF0000"/>
      <name val="Calibri"/>
      <family val="2"/>
    </font>
    <font>
      <u/>
      <sz val="10"/>
      <name val="Calibri"/>
      <family val="2"/>
    </font>
    <font>
      <sz val="11"/>
      <name val="Calibri"/>
      <family val="2"/>
      <scheme val="minor"/>
    </font>
    <font>
      <sz val="12"/>
      <name val="Calibri"/>
      <family val="2"/>
      <scheme val="minor"/>
    </font>
    <font>
      <u/>
      <sz val="12"/>
      <name val="Calibri"/>
      <family val="2"/>
      <scheme val="minor"/>
    </font>
    <font>
      <sz val="12"/>
      <name val="Calibri"/>
      <family val="2"/>
    </font>
    <font>
      <i/>
      <sz val="11"/>
      <name val="Calibri"/>
      <family val="2"/>
    </font>
    <font>
      <b/>
      <i/>
      <sz val="11"/>
      <name val="Calibri"/>
      <family val="2"/>
    </font>
    <font>
      <sz val="10"/>
      <color theme="0"/>
      <name val="Calibri"/>
      <family val="2"/>
    </font>
    <font>
      <sz val="10"/>
      <color theme="0" tint="-0.499984740745262"/>
      <name val="Calibri"/>
      <family val="2"/>
    </font>
    <font>
      <sz val="10"/>
      <name val="Calibri"/>
      <family val="2"/>
      <scheme val="minor"/>
    </font>
    <font>
      <u/>
      <sz val="10"/>
      <name val="Calibri"/>
      <family val="2"/>
      <scheme val="minor"/>
    </font>
    <font>
      <b/>
      <sz val="10"/>
      <color rgb="FFC00000"/>
      <name val="Calibri"/>
      <family val="2"/>
    </font>
    <font>
      <sz val="10"/>
      <color theme="7" tint="-0.249977111117893"/>
      <name val="Calibri"/>
      <family val="2"/>
    </font>
    <font>
      <b/>
      <sz val="10"/>
      <name val="Humnst777 Lt BT"/>
      <family val="2"/>
    </font>
    <font>
      <u/>
      <sz val="11"/>
      <color theme="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D5D6D2"/>
        <bgColor indexed="64"/>
      </patternFill>
    </fill>
    <fill>
      <patternFill patternType="solid">
        <fgColor rgb="FFC3D3DF"/>
        <bgColor indexed="64"/>
      </patternFill>
    </fill>
  </fills>
  <borders count="19">
    <border>
      <left/>
      <right/>
      <top/>
      <bottom/>
      <diagonal/>
    </border>
    <border>
      <left style="thick">
        <color theme="0" tint="-0.34998626667073579"/>
      </left>
      <right style="thick">
        <color theme="0" tint="-0.34998626667073579"/>
      </right>
      <top style="thick">
        <color theme="0" tint="-0.34998626667073579"/>
      </top>
      <bottom/>
      <diagonal/>
    </border>
    <border>
      <left style="thick">
        <color theme="0" tint="-0.34998626667073579"/>
      </left>
      <right style="thin">
        <color theme="0" tint="-0.34998626667073579"/>
      </right>
      <top style="thick">
        <color theme="0" tint="-0.34998626667073579"/>
      </top>
      <bottom/>
      <diagonal/>
    </border>
    <border>
      <left style="thin">
        <color theme="0" tint="-0.34998626667073579"/>
      </left>
      <right/>
      <top style="thick">
        <color theme="0" tint="-0.34998626667073579"/>
      </top>
      <bottom/>
      <diagonal/>
    </border>
    <border>
      <left/>
      <right/>
      <top style="thick">
        <color theme="0" tint="-0.34998626667073579"/>
      </top>
      <bottom/>
      <diagonal/>
    </border>
    <border>
      <left/>
      <right style="thick">
        <color theme="0" tint="-0.34998626667073579"/>
      </right>
      <top style="thick">
        <color theme="0" tint="-0.34998626667073579"/>
      </top>
      <bottom/>
      <diagonal/>
    </border>
    <border>
      <left style="thick">
        <color theme="0" tint="-0.34998626667073579"/>
      </left>
      <right style="thick">
        <color theme="0" tint="-0.34998626667073579"/>
      </right>
      <top/>
      <bottom/>
      <diagonal/>
    </border>
    <border>
      <left style="thick">
        <color theme="0" tint="-0.34998626667073579"/>
      </left>
      <right style="thin">
        <color theme="0" tint="-0.34998626667073579"/>
      </right>
      <top/>
      <bottom/>
      <diagonal/>
    </border>
    <border>
      <left style="thin">
        <color theme="0" tint="-0.34998626667073579"/>
      </left>
      <right/>
      <top/>
      <bottom/>
      <diagonal/>
    </border>
    <border>
      <left/>
      <right style="thick">
        <color theme="0" tint="-0.34998626667073579"/>
      </right>
      <top/>
      <bottom/>
      <diagonal/>
    </border>
    <border>
      <left style="thick">
        <color theme="0" tint="-0.34998626667073579"/>
      </left>
      <right/>
      <top/>
      <bottom/>
      <diagonal/>
    </border>
    <border>
      <left style="thick">
        <color theme="0" tint="-0.14993743705557422"/>
      </left>
      <right/>
      <top/>
      <bottom/>
      <diagonal/>
    </border>
    <border>
      <left/>
      <right style="thick">
        <color theme="0" tint="-0.14993743705557422"/>
      </right>
      <top/>
      <bottom/>
      <diagonal/>
    </border>
    <border>
      <left style="thick">
        <color theme="0" tint="-0.14993743705557422"/>
      </left>
      <right/>
      <top/>
      <bottom style="thick">
        <color theme="0" tint="-0.34998626667073579"/>
      </bottom>
      <diagonal/>
    </border>
    <border>
      <left/>
      <right style="thick">
        <color theme="0" tint="-0.34998626667073579"/>
      </right>
      <top/>
      <bottom style="thick">
        <color theme="0" tint="-0.34998626667073579"/>
      </bottom>
      <diagonal/>
    </border>
    <border>
      <left style="thick">
        <color theme="0" tint="-0.34998626667073579"/>
      </left>
      <right style="thick">
        <color theme="0" tint="-0.34998626667073579"/>
      </right>
      <top/>
      <bottom style="thick">
        <color theme="0" tint="-0.34998626667073579"/>
      </bottom>
      <diagonal/>
    </border>
    <border>
      <left/>
      <right/>
      <top/>
      <bottom style="thick">
        <color theme="0" tint="-0.34998626667073579"/>
      </bottom>
      <diagonal/>
    </border>
    <border>
      <left style="thick">
        <color theme="0" tint="-0.34998626667073579"/>
      </left>
      <right/>
      <top/>
      <bottom style="thick">
        <color theme="0" tint="-0.34998626667073579"/>
      </bottom>
      <diagonal/>
    </border>
    <border>
      <left style="thin">
        <color theme="0" tint="-0.34998626667073579"/>
      </left>
      <right/>
      <top/>
      <bottom style="thick">
        <color theme="0" tint="-0.34998626667073579"/>
      </bottom>
      <diagonal/>
    </border>
  </borders>
  <cellStyleXfs count="10">
    <xf numFmtId="0" fontId="0" fillId="0" borderId="0"/>
    <xf numFmtId="0" fontId="1" fillId="0" borderId="0"/>
    <xf numFmtId="43" fontId="1" fillId="0" borderId="0" applyFont="0" applyFill="0" applyBorder="0" applyAlignment="0" applyProtection="0"/>
    <xf numFmtId="0" fontId="20" fillId="0" borderId="0"/>
    <xf numFmtId="9" fontId="1" fillId="0" borderId="0" applyFont="0" applyFill="0" applyBorder="0" applyAlignment="0" applyProtection="0"/>
    <xf numFmtId="0" fontId="24" fillId="0" borderId="0" applyNumberFormat="0" applyFill="0" applyBorder="0" applyAlignment="0" applyProtection="0">
      <alignment vertical="top"/>
      <protection locked="0"/>
    </xf>
    <xf numFmtId="43" fontId="28" fillId="0" borderId="0" applyFont="0" applyFill="0" applyBorder="0" applyAlignment="0" applyProtection="0"/>
    <xf numFmtId="9" fontId="28" fillId="0" borderId="0" applyFon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cellStyleXfs>
  <cellXfs count="176">
    <xf numFmtId="0" fontId="0" fillId="0" borderId="0" xfId="0"/>
    <xf numFmtId="0" fontId="2" fillId="0" borderId="0" xfId="1" applyFont="1" applyAlignment="1">
      <alignment horizontal="centerContinuous"/>
    </xf>
    <xf numFmtId="0" fontId="3" fillId="0" borderId="0" xfId="1" applyFont="1" applyFill="1" applyBorder="1" applyAlignment="1">
      <alignment horizontal="centerContinuous"/>
    </xf>
    <xf numFmtId="0" fontId="4" fillId="0" borderId="0" xfId="1" applyFont="1" applyAlignment="1"/>
    <xf numFmtId="0" fontId="5" fillId="0" borderId="0" xfId="1" applyFont="1" applyAlignment="1">
      <alignment horizontal="centerContinuous"/>
    </xf>
    <xf numFmtId="0" fontId="4" fillId="0" borderId="0" xfId="1" applyFont="1" applyFill="1" applyBorder="1" applyAlignment="1">
      <alignment horizontal="centerContinuous"/>
    </xf>
    <xf numFmtId="0" fontId="3" fillId="0" borderId="0" xfId="1" applyFont="1" applyAlignment="1"/>
    <xf numFmtId="0" fontId="6" fillId="0" borderId="0" xfId="1" applyFont="1" applyAlignment="1"/>
    <xf numFmtId="0" fontId="7" fillId="0" borderId="0" xfId="1" applyFont="1" applyFill="1" applyBorder="1" applyAlignment="1"/>
    <xf numFmtId="0" fontId="8" fillId="0" borderId="0" xfId="1" applyFont="1" applyFill="1" applyBorder="1" applyAlignment="1"/>
    <xf numFmtId="0" fontId="9" fillId="0" borderId="0" xfId="1" quotePrefix="1" applyFont="1" applyFill="1" applyBorder="1" applyAlignment="1">
      <alignment horizontal="center"/>
    </xf>
    <xf numFmtId="0" fontId="10" fillId="0" borderId="0" xfId="1" applyFont="1" applyFill="1" applyBorder="1" applyAlignment="1">
      <alignment vertical="top"/>
    </xf>
    <xf numFmtId="0" fontId="11" fillId="2" borderId="3" xfId="1" applyFont="1" applyFill="1" applyBorder="1" applyAlignment="1">
      <alignment horizontal="center"/>
    </xf>
    <xf numFmtId="0" fontId="11" fillId="2" borderId="3" xfId="1" applyFont="1" applyFill="1" applyBorder="1" applyAlignment="1">
      <alignment horizontal="centerContinuous" vertical="center"/>
    </xf>
    <xf numFmtId="0" fontId="11" fillId="2" borderId="4" xfId="1" applyFont="1" applyFill="1" applyBorder="1" applyAlignment="1">
      <alignment horizontal="centerContinuous" vertical="center"/>
    </xf>
    <xf numFmtId="0" fontId="12" fillId="2" borderId="4" xfId="1" applyFont="1" applyFill="1" applyBorder="1" applyAlignment="1">
      <alignment horizontal="centerContinuous" vertical="center"/>
    </xf>
    <xf numFmtId="0" fontId="11" fillId="2" borderId="5" xfId="1" applyFont="1" applyFill="1" applyBorder="1" applyAlignment="1">
      <alignment horizontal="centerContinuous" vertical="center"/>
    </xf>
    <xf numFmtId="0" fontId="10" fillId="0" borderId="0" xfId="1" applyFont="1" applyFill="1" applyBorder="1" applyAlignment="1">
      <alignment vertical="center"/>
    </xf>
    <xf numFmtId="0" fontId="13" fillId="0" borderId="0" xfId="1" applyFont="1" applyFill="1" applyBorder="1" applyAlignment="1">
      <alignment horizontal="left" wrapText="1"/>
    </xf>
    <xf numFmtId="0" fontId="6" fillId="2" borderId="8" xfId="1" applyFont="1" applyFill="1" applyBorder="1" applyAlignment="1">
      <alignment horizontal="center" vertical="center" wrapText="1"/>
    </xf>
    <xf numFmtId="0" fontId="6" fillId="2" borderId="0" xfId="1" applyFont="1" applyFill="1" applyBorder="1" applyAlignment="1">
      <alignment horizontal="center" vertical="center" wrapText="1"/>
    </xf>
    <xf numFmtId="0" fontId="6" fillId="2" borderId="9" xfId="1" applyFont="1" applyFill="1" applyBorder="1" applyAlignment="1">
      <alignment horizontal="center" vertical="center" wrapText="1"/>
    </xf>
    <xf numFmtId="0" fontId="6" fillId="0" borderId="0" xfId="1" applyFont="1" applyFill="1" applyAlignment="1"/>
    <xf numFmtId="0" fontId="16" fillId="0" borderId="0" xfId="1" applyFont="1" applyFill="1" applyBorder="1" applyAlignment="1">
      <alignment horizontal="center" vertical="center"/>
    </xf>
    <xf numFmtId="3" fontId="16" fillId="0" borderId="6" xfId="1" applyNumberFormat="1" applyFont="1" applyFill="1" applyBorder="1" applyAlignment="1">
      <alignment horizontal="right" vertical="center" indent="1"/>
    </xf>
    <xf numFmtId="3" fontId="16" fillId="0" borderId="0" xfId="1" applyNumberFormat="1" applyFont="1" applyFill="1" applyBorder="1" applyAlignment="1">
      <alignment horizontal="right" vertical="center" indent="1"/>
    </xf>
    <xf numFmtId="3" fontId="16" fillId="0" borderId="10" xfId="1" applyNumberFormat="1" applyFont="1" applyFill="1" applyBorder="1" applyAlignment="1">
      <alignment horizontal="right" vertical="center" indent="1"/>
    </xf>
    <xf numFmtId="3" fontId="16" fillId="0" borderId="8" xfId="1" applyNumberFormat="1" applyFont="1" applyFill="1" applyBorder="1" applyAlignment="1">
      <alignment horizontal="right" vertical="center" indent="1"/>
    </xf>
    <xf numFmtId="3" fontId="16" fillId="0" borderId="9" xfId="1" applyNumberFormat="1" applyFont="1" applyFill="1" applyBorder="1" applyAlignment="1">
      <alignment horizontal="right" vertical="center" indent="1"/>
    </xf>
    <xf numFmtId="164" fontId="16" fillId="0" borderId="0" xfId="2" applyNumberFormat="1" applyFont="1" applyFill="1" applyBorder="1" applyAlignment="1">
      <alignment horizontal="right" vertical="center" indent="1"/>
    </xf>
    <xf numFmtId="0" fontId="16" fillId="3" borderId="0" xfId="1" applyFont="1" applyFill="1" applyBorder="1" applyAlignment="1">
      <alignment horizontal="center" vertical="center"/>
    </xf>
    <xf numFmtId="3" fontId="16" fillId="3" borderId="6" xfId="1" applyNumberFormat="1" applyFont="1" applyFill="1" applyBorder="1" applyAlignment="1">
      <alignment horizontal="right" vertical="center" indent="1"/>
    </xf>
    <xf numFmtId="3" fontId="16" fillId="3" borderId="0" xfId="1" applyNumberFormat="1" applyFont="1" applyFill="1" applyBorder="1" applyAlignment="1">
      <alignment horizontal="right" vertical="center" indent="1"/>
    </xf>
    <xf numFmtId="3" fontId="16" fillId="3" borderId="10" xfId="1" applyNumberFormat="1" applyFont="1" applyFill="1" applyBorder="1" applyAlignment="1">
      <alignment horizontal="right" vertical="center" indent="1"/>
    </xf>
    <xf numFmtId="3" fontId="16" fillId="3" borderId="8" xfId="1" applyNumberFormat="1" applyFont="1" applyFill="1" applyBorder="1" applyAlignment="1">
      <alignment horizontal="right" vertical="center" indent="1"/>
    </xf>
    <xf numFmtId="3" fontId="16" fillId="3" borderId="9" xfId="1" applyNumberFormat="1" applyFont="1" applyFill="1" applyBorder="1" applyAlignment="1">
      <alignment horizontal="right" vertical="center" indent="1"/>
    </xf>
    <xf numFmtId="164" fontId="16" fillId="0" borderId="11" xfId="2" applyNumberFormat="1" applyFont="1" applyFill="1" applyBorder="1" applyAlignment="1">
      <alignment horizontal="right" vertical="center" indent="1"/>
    </xf>
    <xf numFmtId="164" fontId="16" fillId="0" borderId="9" xfId="2" applyNumberFormat="1" applyFont="1" applyFill="1" applyBorder="1" applyAlignment="1">
      <alignment horizontal="right" vertical="center" indent="1"/>
    </xf>
    <xf numFmtId="164" fontId="16" fillId="3" borderId="11" xfId="2" applyNumberFormat="1" applyFont="1" applyFill="1" applyBorder="1" applyAlignment="1">
      <alignment horizontal="right" vertical="center" indent="1"/>
    </xf>
    <xf numFmtId="164" fontId="16" fillId="3" borderId="9" xfId="2" applyNumberFormat="1" applyFont="1" applyFill="1" applyBorder="1" applyAlignment="1">
      <alignment horizontal="right" vertical="center" indent="1"/>
    </xf>
    <xf numFmtId="3" fontId="16" fillId="0" borderId="12" xfId="1" applyNumberFormat="1" applyFont="1" applyFill="1" applyBorder="1" applyAlignment="1">
      <alignment horizontal="right" vertical="center" indent="1"/>
    </xf>
    <xf numFmtId="164" fontId="16" fillId="0" borderId="13" xfId="2" applyNumberFormat="1" applyFont="1" applyFill="1" applyBorder="1" applyAlignment="1">
      <alignment horizontal="right" vertical="center" indent="1"/>
    </xf>
    <xf numFmtId="164" fontId="16" fillId="0" borderId="14" xfId="2" applyNumberFormat="1" applyFont="1" applyFill="1" applyBorder="1" applyAlignment="1">
      <alignment horizontal="right" vertical="center" indent="1"/>
    </xf>
    <xf numFmtId="0" fontId="16" fillId="4" borderId="0" xfId="1" applyFont="1" applyFill="1" applyBorder="1" applyAlignment="1">
      <alignment horizontal="center" vertical="center"/>
    </xf>
    <xf numFmtId="3" fontId="16" fillId="4" borderId="6" xfId="1" applyNumberFormat="1" applyFont="1" applyFill="1" applyBorder="1" applyAlignment="1">
      <alignment horizontal="right" vertical="center" indent="1"/>
    </xf>
    <xf numFmtId="3" fontId="16" fillId="4" borderId="0" xfId="1" applyNumberFormat="1" applyFont="1" applyFill="1" applyBorder="1" applyAlignment="1">
      <alignment horizontal="right" vertical="center" indent="1"/>
    </xf>
    <xf numFmtId="3" fontId="16" fillId="4" borderId="10" xfId="1" applyNumberFormat="1" applyFont="1" applyFill="1" applyBorder="1" applyAlignment="1">
      <alignment horizontal="right" vertical="center" indent="1"/>
    </xf>
    <xf numFmtId="3" fontId="16" fillId="4" borderId="8" xfId="1" applyNumberFormat="1" applyFont="1" applyFill="1" applyBorder="1" applyAlignment="1">
      <alignment horizontal="right" vertical="center" indent="1"/>
    </xf>
    <xf numFmtId="3" fontId="16" fillId="4" borderId="9" xfId="1" applyNumberFormat="1" applyFont="1" applyFill="1" applyBorder="1" applyAlignment="1">
      <alignment horizontal="right" vertical="center" indent="1"/>
    </xf>
    <xf numFmtId="3" fontId="16" fillId="4" borderId="15" xfId="1" applyNumberFormat="1" applyFont="1" applyFill="1" applyBorder="1" applyAlignment="1">
      <alignment horizontal="right" vertical="center" indent="1"/>
    </xf>
    <xf numFmtId="3" fontId="16" fillId="4" borderId="16" xfId="1" applyNumberFormat="1" applyFont="1" applyFill="1" applyBorder="1" applyAlignment="1">
      <alignment horizontal="right" vertical="center" indent="1"/>
    </xf>
    <xf numFmtId="3" fontId="16" fillId="4" borderId="17" xfId="1" applyNumberFormat="1" applyFont="1" applyFill="1" applyBorder="1" applyAlignment="1">
      <alignment horizontal="right" vertical="center" indent="1"/>
    </xf>
    <xf numFmtId="3" fontId="16" fillId="4" borderId="18" xfId="1" applyNumberFormat="1" applyFont="1" applyFill="1" applyBorder="1" applyAlignment="1">
      <alignment horizontal="right" vertical="center" indent="1"/>
    </xf>
    <xf numFmtId="3" fontId="16" fillId="4" borderId="14" xfId="1" applyNumberFormat="1" applyFont="1" applyFill="1" applyBorder="1" applyAlignment="1">
      <alignment horizontal="right" vertical="center" indent="1"/>
    </xf>
    <xf numFmtId="0" fontId="6" fillId="0" borderId="0" xfId="1" applyFont="1" applyFill="1" applyBorder="1" applyAlignment="1"/>
    <xf numFmtId="0" fontId="17" fillId="0" borderId="0" xfId="1" applyFont="1" applyFill="1" applyBorder="1" applyAlignment="1"/>
    <xf numFmtId="0" fontId="18" fillId="0" borderId="0" xfId="1" applyFont="1" applyFill="1" applyBorder="1" applyAlignment="1">
      <alignment horizontal="right" indent="1"/>
    </xf>
    <xf numFmtId="0" fontId="19" fillId="0" borderId="0" xfId="1" applyFont="1" applyFill="1" applyBorder="1" applyAlignment="1">
      <alignment horizontal="right" indent="1"/>
    </xf>
    <xf numFmtId="0" fontId="18" fillId="0" borderId="0" xfId="1" applyFont="1" applyFill="1" applyBorder="1" applyAlignment="1"/>
    <xf numFmtId="0" fontId="6" fillId="0" borderId="0" xfId="1" applyFont="1" applyFill="1" applyBorder="1" applyAlignment="1">
      <alignment horizontal="right" indent="1"/>
    </xf>
    <xf numFmtId="0" fontId="21" fillId="0" borderId="0" xfId="3" applyFont="1"/>
    <xf numFmtId="0" fontId="22" fillId="0" borderId="0" xfId="3" applyFont="1"/>
    <xf numFmtId="0" fontId="22" fillId="0" borderId="0" xfId="3" applyFont="1" applyBorder="1"/>
    <xf numFmtId="0" fontId="22" fillId="0" borderId="0" xfId="3" applyFont="1" applyAlignment="1">
      <alignment horizontal="left"/>
    </xf>
    <xf numFmtId="0" fontId="4" fillId="0" borderId="0" xfId="1" applyFont="1" applyAlignment="1">
      <alignment horizontal="centerContinuous"/>
    </xf>
    <xf numFmtId="0" fontId="31" fillId="0" borderId="0" xfId="1" applyFont="1" applyAlignment="1"/>
    <xf numFmtId="0" fontId="6" fillId="0" borderId="0" xfId="1" applyFont="1" applyBorder="1" applyAlignment="1"/>
    <xf numFmtId="0" fontId="34" fillId="0" borderId="0" xfId="1" applyFont="1" applyFill="1" applyBorder="1" applyAlignment="1"/>
    <xf numFmtId="0" fontId="37" fillId="0" borderId="0" xfId="1" applyFont="1" applyAlignment="1">
      <alignment horizontal="centerContinuous" wrapText="1"/>
    </xf>
    <xf numFmtId="0" fontId="37" fillId="0" borderId="0" xfId="1" applyFont="1" applyFill="1" applyBorder="1" applyAlignment="1">
      <alignment horizontal="centerContinuous"/>
    </xf>
    <xf numFmtId="0" fontId="38" fillId="0" borderId="0" xfId="1" applyFont="1" applyFill="1" applyBorder="1" applyAlignment="1">
      <alignment horizontal="centerContinuous"/>
    </xf>
    <xf numFmtId="9" fontId="34" fillId="0" borderId="0" xfId="7" applyFont="1" applyFill="1" applyBorder="1" applyAlignment="1"/>
    <xf numFmtId="9" fontId="34" fillId="0" borderId="0" xfId="1" applyNumberFormat="1" applyFont="1" applyFill="1" applyBorder="1" applyAlignment="1"/>
    <xf numFmtId="0" fontId="33" fillId="0" borderId="0" xfId="1" applyFont="1" applyFill="1" applyBorder="1" applyAlignment="1"/>
    <xf numFmtId="3" fontId="34" fillId="0" borderId="0" xfId="1" applyNumberFormat="1" applyFont="1" applyFill="1" applyBorder="1" applyAlignment="1"/>
    <xf numFmtId="165" fontId="34" fillId="0" borderId="0" xfId="7" applyNumberFormat="1" applyFont="1" applyFill="1" applyBorder="1" applyAlignment="1"/>
    <xf numFmtId="0" fontId="23" fillId="0" borderId="0" xfId="1" applyFont="1" applyFill="1" applyBorder="1" applyAlignment="1"/>
    <xf numFmtId="0" fontId="4" fillId="0" borderId="0" xfId="1" applyFont="1" applyFill="1" applyBorder="1" applyAlignment="1"/>
    <xf numFmtId="0" fontId="3" fillId="0" borderId="0" xfId="1" applyFont="1" applyFill="1" applyBorder="1" applyAlignment="1"/>
    <xf numFmtId="164" fontId="16" fillId="0" borderId="0" xfId="2" applyNumberFormat="1" applyFont="1" applyFill="1" applyBorder="1"/>
    <xf numFmtId="0" fontId="16" fillId="0" borderId="0" xfId="0" applyFont="1" applyFill="1" applyBorder="1"/>
    <xf numFmtId="164" fontId="16" fillId="0" borderId="0" xfId="0" applyNumberFormat="1" applyFont="1" applyFill="1" applyBorder="1"/>
    <xf numFmtId="0" fontId="29" fillId="0" borderId="0" xfId="0" applyFont="1" applyFill="1" applyBorder="1" applyAlignment="1"/>
    <xf numFmtId="3" fontId="29" fillId="0" borderId="0" xfId="1" applyNumberFormat="1" applyFont="1" applyFill="1" applyBorder="1" applyAlignment="1"/>
    <xf numFmtId="49" fontId="29" fillId="0" borderId="0" xfId="0" applyNumberFormat="1" applyFont="1" applyFill="1" applyBorder="1" applyAlignment="1"/>
    <xf numFmtId="0" fontId="29" fillId="0" borderId="0" xfId="1" applyFont="1" applyFill="1" applyBorder="1" applyAlignment="1"/>
    <xf numFmtId="164" fontId="29" fillId="0" borderId="0" xfId="2" applyNumberFormat="1" applyFont="1" applyFill="1" applyBorder="1" applyAlignment="1"/>
    <xf numFmtId="0" fontId="30" fillId="0" borderId="0" xfId="1" applyFont="1" applyFill="1" applyBorder="1" applyAlignment="1"/>
    <xf numFmtId="164" fontId="29" fillId="0" borderId="0" xfId="6" applyNumberFormat="1" applyFont="1" applyFill="1" applyBorder="1" applyAlignment="1"/>
    <xf numFmtId="0" fontId="29" fillId="0" borderId="0" xfId="0" applyFont="1" applyFill="1" applyBorder="1"/>
    <xf numFmtId="0" fontId="35" fillId="0" borderId="0" xfId="1" applyFont="1" applyFill="1" applyBorder="1" applyAlignment="1"/>
    <xf numFmtId="0" fontId="36" fillId="0" borderId="0" xfId="1" applyFont="1" applyFill="1" applyBorder="1" applyAlignment="1"/>
    <xf numFmtId="0" fontId="32" fillId="0" borderId="0" xfId="1" applyFont="1" applyFill="1" applyBorder="1" applyAlignment="1"/>
    <xf numFmtId="0" fontId="16" fillId="0" borderId="0" xfId="0" applyFont="1" applyFill="1" applyBorder="1" applyAlignment="1">
      <alignment wrapText="1"/>
    </xf>
    <xf numFmtId="49" fontId="16" fillId="0" borderId="0" xfId="0" applyNumberFormat="1" applyFont="1" applyFill="1" applyBorder="1" applyAlignment="1">
      <alignment wrapText="1"/>
    </xf>
    <xf numFmtId="164" fontId="16" fillId="0" borderId="0" xfId="2" applyNumberFormat="1" applyFont="1" applyFill="1" applyBorder="1" applyAlignment="1">
      <alignment wrapText="1"/>
    </xf>
    <xf numFmtId="49" fontId="16" fillId="0" borderId="0" xfId="0" applyNumberFormat="1" applyFont="1" applyFill="1" applyBorder="1"/>
    <xf numFmtId="0" fontId="0" fillId="0" borderId="0" xfId="0" applyFill="1" applyBorder="1"/>
    <xf numFmtId="0" fontId="4" fillId="0" borderId="0" xfId="1" applyFont="1" applyBorder="1" applyAlignment="1"/>
    <xf numFmtId="0" fontId="3" fillId="0" borderId="0" xfId="1" applyFont="1" applyBorder="1" applyAlignment="1"/>
    <xf numFmtId="0" fontId="27" fillId="0" borderId="0" xfId="1" applyFont="1" applyFill="1" applyBorder="1" applyAlignment="1"/>
    <xf numFmtId="0" fontId="25" fillId="0" borderId="0" xfId="0" applyFont="1" applyFill="1" applyBorder="1"/>
    <xf numFmtId="0" fontId="24" fillId="0" borderId="0" xfId="5" applyFill="1" applyBorder="1" applyAlignment="1" applyProtection="1">
      <alignment horizontal="left" indent="5"/>
    </xf>
    <xf numFmtId="0" fontId="26" fillId="0" borderId="0" xfId="0" applyFont="1" applyFill="1" applyBorder="1" applyAlignment="1">
      <alignment horizontal="left" indent="5"/>
    </xf>
    <xf numFmtId="0" fontId="21" fillId="0" borderId="0" xfId="3" applyFont="1" applyFill="1" applyBorder="1"/>
    <xf numFmtId="0" fontId="22" fillId="0" borderId="0" xfId="3" applyFont="1" applyFill="1" applyBorder="1"/>
    <xf numFmtId="164" fontId="11" fillId="0" borderId="4" xfId="2" applyNumberFormat="1" applyFont="1" applyFill="1" applyBorder="1" applyAlignment="1">
      <alignment horizontal="center" vertical="center" wrapText="1"/>
    </xf>
    <xf numFmtId="164" fontId="11" fillId="0" borderId="5" xfId="2" applyNumberFormat="1" applyFont="1" applyFill="1" applyBorder="1" applyAlignment="1">
      <alignment horizontal="center" vertical="center" wrapText="1"/>
    </xf>
    <xf numFmtId="164" fontId="11" fillId="0" borderId="0" xfId="2" applyNumberFormat="1" applyFont="1" applyFill="1" applyBorder="1" applyAlignment="1">
      <alignment horizontal="center" vertical="center" wrapText="1"/>
    </xf>
    <xf numFmtId="164" fontId="11" fillId="0" borderId="9" xfId="2" applyNumberFormat="1" applyFont="1" applyFill="1" applyBorder="1" applyAlignment="1">
      <alignment horizontal="center" vertical="center" wrapText="1"/>
    </xf>
    <xf numFmtId="0" fontId="6" fillId="0" borderId="0" xfId="1" applyFont="1" applyFill="1" applyBorder="1" applyAlignment="1">
      <alignment horizontal="center" vertical="center" wrapText="1"/>
    </xf>
    <xf numFmtId="0" fontId="6" fillId="0" borderId="9" xfId="1" applyFont="1" applyFill="1" applyBorder="1" applyAlignment="1">
      <alignment horizontal="center" vertical="center" wrapText="1"/>
    </xf>
    <xf numFmtId="0" fontId="15" fillId="4" borderId="0" xfId="1" applyFont="1" applyFill="1" applyAlignment="1">
      <alignment horizontal="center" vertical="center" textRotation="90"/>
    </xf>
    <xf numFmtId="0" fontId="11" fillId="2" borderId="1" xfId="1" applyFont="1" applyFill="1" applyBorder="1" applyAlignment="1">
      <alignment horizontal="center" vertical="center" wrapText="1"/>
    </xf>
    <xf numFmtId="0" fontId="11" fillId="2" borderId="6" xfId="1" applyFont="1" applyFill="1" applyBorder="1" applyAlignment="1">
      <alignment horizontal="center" vertical="center" wrapText="1"/>
    </xf>
    <xf numFmtId="0" fontId="11" fillId="2" borderId="2" xfId="1" applyFont="1" applyFill="1" applyBorder="1" applyAlignment="1">
      <alignment horizontal="center" vertical="center" wrapText="1"/>
    </xf>
    <xf numFmtId="0" fontId="11" fillId="2" borderId="7" xfId="1" applyFont="1" applyFill="1" applyBorder="1" applyAlignment="1">
      <alignment horizontal="center" vertical="center" wrapText="1"/>
    </xf>
    <xf numFmtId="0" fontId="15" fillId="0" borderId="0" xfId="1" applyFont="1" applyFill="1" applyAlignment="1">
      <alignment horizontal="center" vertical="center" textRotation="90"/>
    </xf>
    <xf numFmtId="0" fontId="6" fillId="0" borderId="0" xfId="1" applyFont="1" applyAlignment="1">
      <alignment horizontal="centerContinuous"/>
    </xf>
    <xf numFmtId="0" fontId="11" fillId="0" borderId="0" xfId="1" applyFont="1" applyFill="1" applyBorder="1" applyAlignment="1">
      <alignment horizontal="centerContinuous"/>
    </xf>
    <xf numFmtId="0" fontId="39" fillId="0" borderId="0" xfId="1" applyFont="1" applyFill="1" applyBorder="1" applyAlignment="1"/>
    <xf numFmtId="0" fontId="11" fillId="0" borderId="0" xfId="1" applyFont="1" applyAlignment="1">
      <alignment horizontal="centerContinuous"/>
    </xf>
    <xf numFmtId="0" fontId="6" fillId="0" borderId="0" xfId="1" applyFont="1" applyFill="1" applyBorder="1" applyAlignment="1">
      <alignment horizontal="centerContinuous"/>
    </xf>
    <xf numFmtId="0" fontId="11" fillId="0" borderId="0" xfId="1" applyFont="1" applyAlignment="1"/>
    <xf numFmtId="0" fontId="11" fillId="0" borderId="0" xfId="1" applyFont="1" applyFill="1" applyBorder="1" applyAlignment="1"/>
    <xf numFmtId="0" fontId="11" fillId="0" borderId="0" xfId="1" applyFont="1" applyBorder="1" applyAlignment="1"/>
    <xf numFmtId="0" fontId="40" fillId="0" borderId="0" xfId="1" quotePrefix="1" applyFont="1" applyFill="1" applyBorder="1" applyAlignment="1">
      <alignment horizontal="center"/>
    </xf>
    <xf numFmtId="164" fontId="6" fillId="0" borderId="0" xfId="2" applyNumberFormat="1" applyFont="1" applyFill="1" applyBorder="1"/>
    <xf numFmtId="0" fontId="6" fillId="0" borderId="0" xfId="0" applyFont="1" applyFill="1" applyBorder="1"/>
    <xf numFmtId="164" fontId="6" fillId="0" borderId="0" xfId="0" applyNumberFormat="1" applyFont="1" applyFill="1" applyBorder="1"/>
    <xf numFmtId="0" fontId="6" fillId="0" borderId="0" xfId="1" applyFont="1" applyFill="1" applyBorder="1" applyAlignment="1">
      <alignment horizontal="center" vertical="center"/>
    </xf>
    <xf numFmtId="3" fontId="6" fillId="0" borderId="6" xfId="1" applyNumberFormat="1" applyFont="1" applyFill="1" applyBorder="1" applyAlignment="1">
      <alignment horizontal="right" vertical="center" indent="1"/>
    </xf>
    <xf numFmtId="3" fontId="6" fillId="0" borderId="0" xfId="1" applyNumberFormat="1" applyFont="1" applyFill="1" applyBorder="1" applyAlignment="1">
      <alignment horizontal="right" vertical="center" indent="1"/>
    </xf>
    <xf numFmtId="3" fontId="6" fillId="0" borderId="10" xfId="1" applyNumberFormat="1" applyFont="1" applyFill="1" applyBorder="1" applyAlignment="1">
      <alignment horizontal="right" vertical="center" indent="1"/>
    </xf>
    <xf numFmtId="3" fontId="6" fillId="0" borderId="8" xfId="1" applyNumberFormat="1" applyFont="1" applyFill="1" applyBorder="1" applyAlignment="1">
      <alignment horizontal="right" vertical="center" indent="1"/>
    </xf>
    <xf numFmtId="3" fontId="6" fillId="0" borderId="9" xfId="1" applyNumberFormat="1" applyFont="1" applyFill="1" applyBorder="1" applyAlignment="1">
      <alignment horizontal="right" vertical="center" indent="1"/>
    </xf>
    <xf numFmtId="164" fontId="6" fillId="0" borderId="0" xfId="2" applyNumberFormat="1" applyFont="1" applyFill="1" applyBorder="1" applyAlignment="1">
      <alignment horizontal="right" vertical="center" indent="1"/>
    </xf>
    <xf numFmtId="0" fontId="6" fillId="0" borderId="0" xfId="0" applyFont="1" applyFill="1" applyBorder="1" applyAlignment="1"/>
    <xf numFmtId="3" fontId="6" fillId="0" borderId="0" xfId="1" applyNumberFormat="1" applyFont="1" applyFill="1" applyBorder="1" applyAlignment="1"/>
    <xf numFmtId="0" fontId="6" fillId="3" borderId="0" xfId="1" applyFont="1" applyFill="1" applyBorder="1" applyAlignment="1">
      <alignment horizontal="center" vertical="center"/>
    </xf>
    <xf numFmtId="3" fontId="6" fillId="3" borderId="6" xfId="1" applyNumberFormat="1" applyFont="1" applyFill="1" applyBorder="1" applyAlignment="1">
      <alignment horizontal="right" vertical="center" indent="1"/>
    </xf>
    <xf numFmtId="3" fontId="6" fillId="3" borderId="0" xfId="1" applyNumberFormat="1" applyFont="1" applyFill="1" applyBorder="1" applyAlignment="1">
      <alignment horizontal="right" vertical="center" indent="1"/>
    </xf>
    <xf numFmtId="3" fontId="6" fillId="3" borderId="10" xfId="1" applyNumberFormat="1" applyFont="1" applyFill="1" applyBorder="1" applyAlignment="1">
      <alignment horizontal="right" vertical="center" indent="1"/>
    </xf>
    <xf numFmtId="3" fontId="6" fillId="3" borderId="8" xfId="1" applyNumberFormat="1" applyFont="1" applyFill="1" applyBorder="1" applyAlignment="1">
      <alignment horizontal="right" vertical="center" indent="1"/>
    </xf>
    <xf numFmtId="3" fontId="6" fillId="3" borderId="9" xfId="1" applyNumberFormat="1" applyFont="1" applyFill="1" applyBorder="1" applyAlignment="1">
      <alignment horizontal="right" vertical="center" indent="1"/>
    </xf>
    <xf numFmtId="49" fontId="6" fillId="0" borderId="0" xfId="0" applyNumberFormat="1" applyFont="1" applyFill="1" applyBorder="1" applyAlignment="1"/>
    <xf numFmtId="164" fontId="6" fillId="0" borderId="0" xfId="2" applyNumberFormat="1" applyFont="1" applyFill="1" applyBorder="1" applyAlignment="1"/>
    <xf numFmtId="0" fontId="31" fillId="0" borderId="0" xfId="1" applyFont="1" applyFill="1" applyBorder="1" applyAlignment="1"/>
    <xf numFmtId="164" fontId="6" fillId="0" borderId="0" xfId="6" applyNumberFormat="1" applyFont="1" applyFill="1" applyBorder="1" applyAlignment="1"/>
    <xf numFmtId="164" fontId="6" fillId="0" borderId="11" xfId="2" applyNumberFormat="1" applyFont="1" applyFill="1" applyBorder="1" applyAlignment="1">
      <alignment horizontal="right" vertical="center" indent="1"/>
    </xf>
    <xf numFmtId="164" fontId="6" fillId="0" borderId="9" xfId="2" applyNumberFormat="1" applyFont="1" applyFill="1" applyBorder="1" applyAlignment="1">
      <alignment horizontal="right" vertical="center" indent="1"/>
    </xf>
    <xf numFmtId="164" fontId="6" fillId="3" borderId="11" xfId="2" applyNumberFormat="1" applyFont="1" applyFill="1" applyBorder="1" applyAlignment="1">
      <alignment horizontal="right" vertical="center" indent="1"/>
    </xf>
    <xf numFmtId="164" fontId="6" fillId="3" borderId="9" xfId="2" applyNumberFormat="1" applyFont="1" applyFill="1" applyBorder="1" applyAlignment="1">
      <alignment horizontal="right" vertical="center" indent="1"/>
    </xf>
    <xf numFmtId="3" fontId="6" fillId="4" borderId="9" xfId="1" applyNumberFormat="1" applyFont="1" applyFill="1" applyBorder="1" applyAlignment="1">
      <alignment horizontal="right" vertical="center" indent="1"/>
    </xf>
    <xf numFmtId="3" fontId="6" fillId="4" borderId="6" xfId="1" applyNumberFormat="1" applyFont="1" applyFill="1" applyBorder="1" applyAlignment="1">
      <alignment horizontal="right" vertical="center" indent="1"/>
    </xf>
    <xf numFmtId="3" fontId="6" fillId="0" borderId="12" xfId="1" applyNumberFormat="1" applyFont="1" applyFill="1" applyBorder="1" applyAlignment="1">
      <alignment horizontal="right" vertical="center" indent="1"/>
    </xf>
    <xf numFmtId="164" fontId="6" fillId="0" borderId="13" xfId="2" applyNumberFormat="1" applyFont="1" applyFill="1" applyBorder="1" applyAlignment="1">
      <alignment horizontal="right" vertical="center" indent="1"/>
    </xf>
    <xf numFmtId="164" fontId="6" fillId="0" borderId="14" xfId="2" applyNumberFormat="1" applyFont="1" applyFill="1" applyBorder="1" applyAlignment="1">
      <alignment horizontal="right" vertical="center" indent="1"/>
    </xf>
    <xf numFmtId="0" fontId="6" fillId="4" borderId="0" xfId="1" applyFont="1" applyFill="1" applyBorder="1" applyAlignment="1">
      <alignment horizontal="center" vertical="center"/>
    </xf>
    <xf numFmtId="3" fontId="6" fillId="4" borderId="10" xfId="1" applyNumberFormat="1" applyFont="1" applyFill="1" applyBorder="1" applyAlignment="1">
      <alignment horizontal="right" vertical="center" indent="1"/>
    </xf>
    <xf numFmtId="3" fontId="6" fillId="4" borderId="8" xfId="1" applyNumberFormat="1" applyFont="1" applyFill="1" applyBorder="1" applyAlignment="1">
      <alignment horizontal="right" vertical="center" indent="1"/>
    </xf>
    <xf numFmtId="3" fontId="6" fillId="4" borderId="0" xfId="1" applyNumberFormat="1" applyFont="1" applyFill="1" applyBorder="1" applyAlignment="1">
      <alignment horizontal="right" vertical="center" indent="1"/>
    </xf>
    <xf numFmtId="0" fontId="41" fillId="0" borderId="0" xfId="1" applyFont="1" applyFill="1" applyBorder="1" applyAlignment="1"/>
    <xf numFmtId="3" fontId="41" fillId="0" borderId="0" xfId="1" applyNumberFormat="1" applyFont="1" applyFill="1" applyBorder="1" applyAlignment="1"/>
    <xf numFmtId="9" fontId="41" fillId="0" borderId="0" xfId="7" applyFont="1" applyFill="1" applyBorder="1" applyAlignment="1"/>
    <xf numFmtId="9" fontId="41" fillId="0" borderId="0" xfId="1" applyNumberFormat="1" applyFont="1" applyFill="1" applyBorder="1" applyAlignment="1"/>
    <xf numFmtId="0" fontId="42" fillId="0" borderId="0" xfId="1" applyFont="1" applyFill="1" applyBorder="1" applyAlignment="1"/>
    <xf numFmtId="3" fontId="6" fillId="4" borderId="15" xfId="1" applyNumberFormat="1" applyFont="1" applyFill="1" applyBorder="1" applyAlignment="1">
      <alignment horizontal="right" vertical="center" indent="1"/>
    </xf>
    <xf numFmtId="3" fontId="6" fillId="4" borderId="16" xfId="1" applyNumberFormat="1" applyFont="1" applyFill="1" applyBorder="1" applyAlignment="1">
      <alignment horizontal="right" vertical="center" indent="1"/>
    </xf>
    <xf numFmtId="3" fontId="6" fillId="4" borderId="17" xfId="1" applyNumberFormat="1" applyFont="1" applyFill="1" applyBorder="1" applyAlignment="1">
      <alignment horizontal="right" vertical="center" indent="1"/>
    </xf>
    <xf numFmtId="3" fontId="6" fillId="4" borderId="18" xfId="1" applyNumberFormat="1" applyFont="1" applyFill="1" applyBorder="1" applyAlignment="1">
      <alignment horizontal="right" vertical="center" indent="1"/>
    </xf>
    <xf numFmtId="3" fontId="6" fillId="4" borderId="14" xfId="1" applyNumberFormat="1" applyFont="1" applyFill="1" applyBorder="1" applyAlignment="1">
      <alignment horizontal="right" vertical="center" indent="1"/>
    </xf>
    <xf numFmtId="165" fontId="41" fillId="0" borderId="0" xfId="7" applyNumberFormat="1" applyFont="1" applyFill="1" applyBorder="1" applyAlignment="1"/>
    <xf numFmtId="0" fontId="43" fillId="0" borderId="0" xfId="1" applyFont="1" applyFill="1" applyBorder="1" applyAlignment="1"/>
    <xf numFmtId="0" fontId="44" fillId="0" borderId="0" xfId="1" applyFont="1" applyFill="1" applyBorder="1" applyAlignment="1">
      <alignment horizontal="right" indent="1"/>
    </xf>
    <xf numFmtId="0" fontId="45" fillId="0" borderId="0" xfId="3" applyFont="1"/>
  </cellXfs>
  <cellStyles count="10">
    <cellStyle name="Comma" xfId="6" builtinId="3"/>
    <cellStyle name="Comma 2" xfId="2"/>
    <cellStyle name="Followed Hyperlink" xfId="8" builtinId="9" hidden="1"/>
    <cellStyle name="Followed Hyperlink" xfId="9" builtinId="9" hidden="1"/>
    <cellStyle name="Hyperlink" xfId="5" builtinId="8"/>
    <cellStyle name="Normal" xfId="0" builtinId="0"/>
    <cellStyle name="Normal 2" xfId="1"/>
    <cellStyle name="Normal 3" xfId="3"/>
    <cellStyle name="Percent" xfId="7" builtinId="5"/>
    <cellStyle name="Percent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theme" Target="theme/theme1.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styles" Target="styles.xml"/><Relationship Id="rId61" Type="http://schemas.openxmlformats.org/officeDocument/2006/relationships/sharedStrings" Target="sharedStrings.xml"/><Relationship Id="rId6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0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0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7" name="Straight Connector 6">
          <a:extLst>
            <a:ext uri="{FF2B5EF4-FFF2-40B4-BE49-F238E27FC236}">
              <a16:creationId xmlns:a16="http://schemas.microsoft.com/office/drawing/2014/main" xmlns="" id="{00000000-0008-0000-0000-000007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40821</xdr:colOff>
      <xdr:row>38</xdr:row>
      <xdr:rowOff>122467</xdr:rowOff>
    </xdr:from>
    <xdr:to>
      <xdr:col>12</xdr:col>
      <xdr:colOff>16327</xdr:colOff>
      <xdr:row>39</xdr:row>
      <xdr:rowOff>998767</xdr:rowOff>
    </xdr:to>
    <xdr:sp macro="" textlink="">
      <xdr:nvSpPr>
        <xdr:cNvPr id="13" name="TextBox 12">
          <a:extLst>
            <a:ext uri="{FF2B5EF4-FFF2-40B4-BE49-F238E27FC236}">
              <a16:creationId xmlns:a16="http://schemas.microsoft.com/office/drawing/2014/main" xmlns="" id="{00000000-0008-0000-0000-00000D000000}"/>
            </a:ext>
          </a:extLst>
        </xdr:cNvPr>
        <xdr:cNvSpPr txBox="1"/>
      </xdr:nvSpPr>
      <xdr:spPr>
        <a:xfrm>
          <a:off x="40821" y="12123967"/>
          <a:ext cx="9201149" cy="10531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9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9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9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9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BF5AC92B-5605-4FD1-9879-8E1ABCAE828A}"/>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A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A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A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A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E8D14785-FBBB-40B5-B287-72CD31430AE7}"/>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B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B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B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B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9320A612-AD34-4F99-9DCA-39141315950D}"/>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C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C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C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1A309763-EAA8-4338-B858-9A42AF0BC618}"/>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D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D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D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D7CC3830-7415-4CDD-958D-00086C485B2C}"/>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E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E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E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6B25D554-9B30-4743-8020-4A36BCD2EE8F}"/>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F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F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F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569BDB51-507A-4036-97E5-CB588A08505C}"/>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0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0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E654F256-964A-4886-A72C-B2703E8AA24F}"/>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1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1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1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4BDF6B6B-7679-4095-B2B9-530F99019B4D}"/>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2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2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2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EC8FBE34-1506-43D7-83C2-0D40F8120D0E}"/>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1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1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38</xdr:row>
      <xdr:rowOff>161925</xdr:rowOff>
    </xdr:from>
    <xdr:to>
      <xdr:col>12</xdr:col>
      <xdr:colOff>13606</xdr:colOff>
      <xdr:row>39</xdr:row>
      <xdr:rowOff>1038225</xdr:rowOff>
    </xdr:to>
    <xdr:sp macro="" textlink="">
      <xdr:nvSpPr>
        <xdr:cNvPr id="7" name="TextBox 6">
          <a:extLst>
            <a:ext uri="{FF2B5EF4-FFF2-40B4-BE49-F238E27FC236}">
              <a16:creationId xmlns:a16="http://schemas.microsoft.com/office/drawing/2014/main" xmlns="" id="{8F30AA32-1474-4F7F-8CB7-05F05E2A31B2}"/>
            </a:ext>
          </a:extLst>
        </xdr:cNvPr>
        <xdr:cNvSpPr txBox="1"/>
      </xdr:nvSpPr>
      <xdr:spPr>
        <a:xfrm>
          <a:off x="38100" y="101727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3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3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3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877C9626-9C18-439B-8FD8-223BBA0E070D}"/>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4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4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4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8" name="TextBox 7">
          <a:extLst>
            <a:ext uri="{FF2B5EF4-FFF2-40B4-BE49-F238E27FC236}">
              <a16:creationId xmlns:a16="http://schemas.microsoft.com/office/drawing/2014/main" xmlns="" id="{0605FB93-22C7-4590-9C40-44E58CB694D3}"/>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5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5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5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5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A0A2054E-BD47-42D9-A641-03D28A4F91AD}"/>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6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6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6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6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81D877D0-AC77-4CE3-A58A-8377ACB50F93}"/>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7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7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7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7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B691E605-A25E-49AD-919A-7437832D9A18}"/>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8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8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8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8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7B982121-457C-4D66-A8E6-2827E6E1958F}"/>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9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9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9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9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6A7B1999-EE46-4799-976D-62BCAF82B189}"/>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A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A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A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A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D0FB28C0-EA51-49FF-AD7E-C3EB09D048E5}"/>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B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B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B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B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F0C11D1E-E525-48BC-8C62-1345DA096D83}"/>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C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C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C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C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87948CE1-9867-4E81-AD4E-8BE27FF4B8C3}"/>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2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2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2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2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E5ED3C1C-C1D4-42C3-BC85-AAB3217A4E40}"/>
            </a:ext>
          </a:extLst>
        </xdr:cNvPr>
        <xdr:cNvSpPr txBox="1"/>
      </xdr:nvSpPr>
      <xdr:spPr>
        <a:xfrm>
          <a:off x="0" y="9933214"/>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D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D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D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D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74981D79-9246-4678-9FD8-73CC2FD19DC3}"/>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E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E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E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E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B03345EC-B77D-426C-9912-C70E461345B4}"/>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1F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1F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1F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1F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E06C23B4-EF69-4B58-A1CC-49E1BBA25D69}"/>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0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0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0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0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0321B46D-57F6-4198-91E2-66BC2F770C8B}"/>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1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1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1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1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C6471866-F07C-4AD8-8293-60864FE0C260}"/>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2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2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2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2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E1F79D5C-1D7C-4ABE-A47B-2ECE12F1E912}"/>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3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3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3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3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7972B54A-4D9D-459E-8597-70E3A064DA61}"/>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4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4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4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4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5679F144-54D5-466B-986E-25F306E42AD1}"/>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5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5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5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5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B83090A1-22C8-43EE-857C-0DB9A75F4861}"/>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6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6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6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80A83989-C065-465C-ADA0-29DACC9DD760}"/>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3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3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3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3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D67A2B8E-D5AD-4547-AA2C-4B86B721FD64}"/>
            </a:ext>
          </a:extLst>
        </xdr:cNvPr>
        <xdr:cNvSpPr txBox="1"/>
      </xdr:nvSpPr>
      <xdr:spPr>
        <a:xfrm>
          <a:off x="0" y="9933214"/>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7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7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7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7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1070CD13-2F83-4183-9375-753D2624A739}"/>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8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8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8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2F602EE6-DC08-46C1-ABA1-AD3A5E9CA096}"/>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9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9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9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9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48814C63-A244-4880-882C-75A0E59A1D0E}"/>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A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A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A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A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14EF391E-0480-4EA4-8978-C839CD267811}"/>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B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B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B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B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7BC9B935-0B88-46D5-BB98-890EEF13BEAD}"/>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C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C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C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C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D2BBA5A5-FE10-4827-8F7A-B8B71C221C0C}"/>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D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D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D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D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F1953FBA-D7D9-4E3D-B7E8-639569D521E6}"/>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E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E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E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E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F114BD80-BEB6-4F60-BCFF-77D8BBAFACC1}"/>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2F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2F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2F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2F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AEEA2E57-AA01-4E28-9B29-1F5BA392B628}"/>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0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0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0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0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377C12EF-C43E-4B38-8A96-C74116E8ABE3}"/>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4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4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4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4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0C6EBEEF-8C2A-476B-B571-C712528D05D5}"/>
            </a:ext>
          </a:extLst>
        </xdr:cNvPr>
        <xdr:cNvSpPr txBox="1"/>
      </xdr:nvSpPr>
      <xdr:spPr>
        <a:xfrm>
          <a:off x="0" y="10069286"/>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1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1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1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1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AA74F817-424F-44F9-8A1E-5BF738C23062}"/>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2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2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2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2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6A8FA8E3-041C-44F9-9721-5070F2FAC5F2}"/>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3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3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3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3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30A8C13D-B6CF-4199-83EB-1975435987B4}"/>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4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4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4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4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5F66414C-A11D-47E8-B5C9-63C2C1D56BFF}"/>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5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5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5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5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3821066C-9EAB-4CB1-8715-60FEAF1F8734}"/>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6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6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6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6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9B93B19E-5754-4B3F-AF22-DA88D9F22518}"/>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37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37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7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37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468DE350-ED87-4667-83BE-C32DCDE753BD}"/>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0</xdr:col>
      <xdr:colOff>32657</xdr:colOff>
      <xdr:row>38</xdr:row>
      <xdr:rowOff>152400</xdr:rowOff>
    </xdr:from>
    <xdr:to>
      <xdr:col>11</xdr:col>
      <xdr:colOff>718456</xdr:colOff>
      <xdr:row>39</xdr:row>
      <xdr:rowOff>1034143</xdr:rowOff>
    </xdr:to>
    <xdr:sp macro="" textlink="">
      <xdr:nvSpPr>
        <xdr:cNvPr id="4" name="TextBox 3">
          <a:extLst>
            <a:ext uri="{FF2B5EF4-FFF2-40B4-BE49-F238E27FC236}">
              <a16:creationId xmlns:a16="http://schemas.microsoft.com/office/drawing/2014/main" xmlns="" id="{00000000-0008-0000-3800-000004000000}"/>
            </a:ext>
          </a:extLst>
        </xdr:cNvPr>
        <xdr:cNvSpPr txBox="1"/>
      </xdr:nvSpPr>
      <xdr:spPr>
        <a:xfrm>
          <a:off x="32657" y="12382500"/>
          <a:ext cx="9418319" cy="10646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algn="l"/>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For more detailed information, see  </a:t>
          </a:r>
          <a:r>
            <a:rPr lang="en-US" sz="800" i="1" baseline="0">
              <a:latin typeface="Humanist777BT-LightCondensedB"/>
            </a:rPr>
            <a:t>Appendix C: Technical Information &amp; Methods </a:t>
          </a:r>
          <a:r>
            <a:rPr lang="en-US" sz="800" baseline="0">
              <a:latin typeface="Humanist777BT-LightCondensedB"/>
            </a:rPr>
            <a:t>at </a:t>
          </a:r>
          <a:r>
            <a:rPr lang="en-US" sz="800" u="sng" baseline="0">
              <a:solidFill>
                <a:srgbClr val="0070C0"/>
              </a:solidFill>
              <a:latin typeface="Humanist777BT-LightCondensedB"/>
            </a:rPr>
            <a:t>www.wiche.edu/knocking</a:t>
          </a:r>
          <a:r>
            <a:rPr lang="en-US" sz="800" baseline="0">
              <a:latin typeface="Humanist777BT-LightCondensedB"/>
            </a:rPr>
            <a:t>.</a:t>
          </a:r>
        </a:p>
        <a:p>
          <a:pPr algn="l"/>
          <a:r>
            <a:rPr lang="en-US" sz="800" i="1" baseline="0">
              <a:latin typeface="Humanist777BT-LightCondensedB"/>
            </a:rPr>
            <a:t>Source</a:t>
          </a:r>
          <a:r>
            <a:rPr lang="en-US" sz="800" baseline="0">
              <a:latin typeface="Humanist777BT-LightCondensedB"/>
            </a:rPr>
            <a:t>: Western Interstate Commission for Higher Education, </a:t>
          </a:r>
          <a:r>
            <a:rPr lang="en-US" sz="800" i="1" baseline="0">
              <a:latin typeface="Humanist777BT-LightCondensedB"/>
            </a:rPr>
            <a:t>Knocking at the College Door: Projections of High School Graduates</a:t>
          </a:r>
          <a:r>
            <a:rPr lang="en-US" sz="800" baseline="0">
              <a:latin typeface="Humanist777BT-LightCondensedB"/>
            </a:rPr>
            <a:t>, 2016.</a:t>
          </a:r>
          <a:endParaRPr lang="en-US" sz="1000" i="1">
            <a:latin typeface="Calibri" pitchFamily="34" charset="0"/>
          </a:endParaRPr>
        </a:p>
      </xdr:txBody>
    </xdr: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38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wsDr>
</file>

<file path=xl/drawings/drawing58.xml><?xml version="1.0" encoding="utf-8"?>
<xdr:wsDr xmlns:xdr="http://schemas.openxmlformats.org/drawingml/2006/spreadsheetDrawing" xmlns:a="http://schemas.openxmlformats.org/drawingml/2006/main">
  <xdr:twoCellAnchor>
    <xdr:from>
      <xdr:col>0</xdr:col>
      <xdr:colOff>32657</xdr:colOff>
      <xdr:row>38</xdr:row>
      <xdr:rowOff>152400</xdr:rowOff>
    </xdr:from>
    <xdr:to>
      <xdr:col>11</xdr:col>
      <xdr:colOff>718456</xdr:colOff>
      <xdr:row>39</xdr:row>
      <xdr:rowOff>1034143</xdr:rowOff>
    </xdr:to>
    <xdr:sp macro="" textlink="">
      <xdr:nvSpPr>
        <xdr:cNvPr id="2" name="TextBox 1">
          <a:extLst>
            <a:ext uri="{FF2B5EF4-FFF2-40B4-BE49-F238E27FC236}">
              <a16:creationId xmlns:a16="http://schemas.microsoft.com/office/drawing/2014/main" xmlns="" id="{00000000-0008-0000-3900-000002000000}"/>
            </a:ext>
          </a:extLst>
        </xdr:cNvPr>
        <xdr:cNvSpPr txBox="1"/>
      </xdr:nvSpPr>
      <xdr:spPr>
        <a:xfrm>
          <a:off x="32657" y="12382500"/>
          <a:ext cx="9418319" cy="10646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r>
            <a:rPr lang="en-US" sz="1100" i="1" baseline="0">
              <a:solidFill>
                <a:schemeClr val="dk1"/>
              </a:solidFill>
              <a:latin typeface="+mn-lt"/>
              <a:ea typeface="+mn-ea"/>
              <a:cs typeface="+mn-cs"/>
            </a:rPr>
            <a:t>Notes</a:t>
          </a:r>
          <a:r>
            <a:rPr lang="en-US" sz="1100" baseline="0">
              <a:solidFill>
                <a:schemeClr val="dk1"/>
              </a:solidFill>
              <a:latin typeface="+mn-lt"/>
              <a:ea typeface="+mn-ea"/>
              <a:cs typeface="+mn-cs"/>
            </a:rPr>
            <a:t>: School Year refers to the K-12 calendar running fall to spring and may include graduates from any point in that school year, including the summer after the year end. For more detailed information, see  </a:t>
          </a:r>
          <a:r>
            <a:rPr lang="en-US" sz="1100" i="1" baseline="0">
              <a:solidFill>
                <a:schemeClr val="dk1"/>
              </a:solidFill>
              <a:latin typeface="+mn-lt"/>
              <a:ea typeface="+mn-ea"/>
              <a:cs typeface="+mn-cs"/>
            </a:rPr>
            <a:t>Appendix C: Technical Information &amp; Methods </a:t>
          </a:r>
          <a:r>
            <a:rPr lang="en-US" sz="1100" baseline="0">
              <a:solidFill>
                <a:schemeClr val="dk1"/>
              </a:solidFill>
              <a:latin typeface="+mn-lt"/>
              <a:ea typeface="+mn-ea"/>
              <a:cs typeface="+mn-cs"/>
            </a:rPr>
            <a:t>at </a:t>
          </a:r>
          <a:r>
            <a:rPr lang="en-US" sz="1100" u="sng" baseline="0">
              <a:solidFill>
                <a:schemeClr val="dk1"/>
              </a:solidFill>
              <a:latin typeface="+mn-lt"/>
              <a:ea typeface="+mn-ea"/>
              <a:cs typeface="+mn-cs"/>
            </a:rPr>
            <a:t>www.wiche.edu/knocking</a:t>
          </a:r>
          <a:r>
            <a:rPr lang="en-US" sz="1100" baseline="0">
              <a:solidFill>
                <a:schemeClr val="dk1"/>
              </a:solidFill>
              <a:latin typeface="+mn-lt"/>
              <a:ea typeface="+mn-ea"/>
              <a:cs typeface="+mn-cs"/>
            </a:rPr>
            <a:t>.</a:t>
          </a:r>
          <a:endParaRPr lang="en-US" sz="800"/>
        </a:p>
        <a:p>
          <a:r>
            <a:rPr lang="en-US" sz="1100" i="1" baseline="0">
              <a:solidFill>
                <a:schemeClr val="dk1"/>
              </a:solidFill>
              <a:latin typeface="+mn-lt"/>
              <a:ea typeface="+mn-ea"/>
              <a:cs typeface="+mn-cs"/>
            </a:rPr>
            <a:t>Source</a:t>
          </a:r>
          <a:r>
            <a:rPr lang="en-US" sz="1100" baseline="0">
              <a:solidFill>
                <a:schemeClr val="dk1"/>
              </a:solidFill>
              <a:latin typeface="+mn-lt"/>
              <a:ea typeface="+mn-ea"/>
              <a:cs typeface="+mn-cs"/>
            </a:rPr>
            <a:t>: Western Interstate Commission for Higher Education, </a:t>
          </a:r>
          <a:r>
            <a:rPr lang="en-US" sz="1100" i="1" baseline="0">
              <a:solidFill>
                <a:schemeClr val="dk1"/>
              </a:solidFill>
              <a:latin typeface="+mn-lt"/>
              <a:ea typeface="+mn-ea"/>
              <a:cs typeface="+mn-cs"/>
            </a:rPr>
            <a:t>Knocking at the College Door: Projections of High School Graduates</a:t>
          </a:r>
          <a:r>
            <a:rPr lang="en-US" sz="1100" baseline="0">
              <a:solidFill>
                <a:schemeClr val="dk1"/>
              </a:solidFill>
              <a:latin typeface="+mn-lt"/>
              <a:ea typeface="+mn-ea"/>
              <a:cs typeface="+mn-cs"/>
            </a:rPr>
            <a:t>, 2016.</a:t>
          </a:r>
          <a:endParaRPr lang="en-US" sz="1100" i="1">
            <a:solidFill>
              <a:schemeClr val="dk1"/>
            </a:solidFill>
            <a:latin typeface="+mn-lt"/>
            <a:ea typeface="+mn-ea"/>
            <a:cs typeface="+mn-cs"/>
          </a:endParaRPr>
        </a:p>
      </xdr:txBody>
    </xdr:sp>
    <xdr:clientData/>
  </xdr:twoCellAnchor>
  <xdr:oneCellAnchor>
    <xdr:from>
      <xdr:col>1</xdr:col>
      <xdr:colOff>511637</xdr:colOff>
      <xdr:row>2</xdr:row>
      <xdr:rowOff>348344</xdr:rowOff>
    </xdr:from>
    <xdr:ext cx="1926771" cy="478972"/>
    <xdr:sp macro="" textlink="">
      <xdr:nvSpPr>
        <xdr:cNvPr id="3" name="TextBox 2">
          <a:extLst>
            <a:ext uri="{FF2B5EF4-FFF2-40B4-BE49-F238E27FC236}">
              <a16:creationId xmlns:a16="http://schemas.microsoft.com/office/drawing/2014/main" xmlns="" id="{00000000-0008-0000-3900-000003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5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5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5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5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DD6DF2BA-480E-4E9C-9AD1-960EEE88AE9B}"/>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600-000002000000}"/>
            </a:ext>
          </a:extLst>
        </xdr:cNvPr>
        <xdr:cNvSpPr txBox="1"/>
      </xdr:nvSpPr>
      <xdr:spPr>
        <a:xfrm>
          <a:off x="4609407" y="3291840"/>
          <a:ext cx="3391593" cy="234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600-000003000000}"/>
            </a:ext>
          </a:extLst>
        </xdr:cNvPr>
        <xdr:cNvCxnSpPr/>
      </xdr:nvCxnSpPr>
      <xdr:spPr>
        <a:xfrm flipV="1">
          <a:off x="3788230" y="3523706"/>
          <a:ext cx="410609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600-000005000000}"/>
            </a:ext>
          </a:extLst>
        </xdr:cNvPr>
        <xdr:cNvSpPr txBox="1"/>
      </xdr:nvSpPr>
      <xdr:spPr>
        <a:xfrm>
          <a:off x="831677" y="120178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600-000006000000}"/>
            </a:ext>
          </a:extLst>
        </xdr:cNvPr>
        <xdr:cNvCxnSpPr/>
      </xdr:nvCxnSpPr>
      <xdr:spPr>
        <a:xfrm flipH="1">
          <a:off x="8055430" y="5625735"/>
          <a:ext cx="1373777"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9D7B8C5B-5220-4623-B84A-702B4507ECC0}"/>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7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7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7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694211</xdr:colOff>
      <xdr:row>39</xdr:row>
      <xdr:rowOff>1047750</xdr:rowOff>
    </xdr:to>
    <xdr:sp macro="" textlink="">
      <xdr:nvSpPr>
        <xdr:cNvPr id="7" name="TextBox 6">
          <a:extLst>
            <a:ext uri="{FF2B5EF4-FFF2-40B4-BE49-F238E27FC236}">
              <a16:creationId xmlns:a16="http://schemas.microsoft.com/office/drawing/2014/main" xmlns="" id="{9D654E39-FF16-4057-AD56-F477D51BE5F8}"/>
            </a:ext>
          </a:extLst>
        </xdr:cNvPr>
        <xdr:cNvSpPr txBox="1"/>
      </xdr:nvSpPr>
      <xdr:spPr>
        <a:xfrm>
          <a:off x="0" y="9906000"/>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83127</xdr:colOff>
      <xdr:row>4</xdr:row>
      <xdr:rowOff>0</xdr:rowOff>
    </xdr:from>
    <xdr:to>
      <xdr:col>10</xdr:col>
      <xdr:colOff>0</xdr:colOff>
      <xdr:row>5</xdr:row>
      <xdr:rowOff>13855</xdr:rowOff>
    </xdr:to>
    <xdr:sp macro="" textlink="">
      <xdr:nvSpPr>
        <xdr:cNvPr id="2" name="TextBox 1">
          <a:extLst>
            <a:ext uri="{FF2B5EF4-FFF2-40B4-BE49-F238E27FC236}">
              <a16:creationId xmlns:a16="http://schemas.microsoft.com/office/drawing/2014/main" xmlns="" id="{00000000-0008-0000-0800-000002000000}"/>
            </a:ext>
          </a:extLst>
        </xdr:cNvPr>
        <xdr:cNvSpPr txBox="1"/>
      </xdr:nvSpPr>
      <xdr:spPr>
        <a:xfrm>
          <a:off x="4502727" y="3276600"/>
          <a:ext cx="3307773" cy="23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ysClr val="windowText" lastClr="000000"/>
              </a:solidFill>
              <a:latin typeface="Calibri" pitchFamily="34" charset="0"/>
            </a:rPr>
            <a:t>Non-Hispanic</a:t>
          </a:r>
        </a:p>
      </xdr:txBody>
    </xdr:sp>
    <xdr:clientData/>
  </xdr:twoCellAnchor>
  <xdr:twoCellAnchor>
    <xdr:from>
      <xdr:col>5</xdr:col>
      <xdr:colOff>130630</xdr:colOff>
      <xdr:row>5</xdr:row>
      <xdr:rowOff>10886</xdr:rowOff>
    </xdr:from>
    <xdr:to>
      <xdr:col>9</xdr:col>
      <xdr:colOff>762001</xdr:colOff>
      <xdr:row>5</xdr:row>
      <xdr:rowOff>10887</xdr:rowOff>
    </xdr:to>
    <xdr:cxnSp macro="">
      <xdr:nvCxnSpPr>
        <xdr:cNvPr id="3" name="Straight Connector 2">
          <a:extLst>
            <a:ext uri="{FF2B5EF4-FFF2-40B4-BE49-F238E27FC236}">
              <a16:creationId xmlns:a16="http://schemas.microsoft.com/office/drawing/2014/main" xmlns="" id="{00000000-0008-0000-0800-000003000000}"/>
            </a:ext>
          </a:extLst>
        </xdr:cNvPr>
        <xdr:cNvCxnSpPr/>
      </xdr:nvCxnSpPr>
      <xdr:spPr>
        <a:xfrm flipV="1">
          <a:off x="3702505" y="3506561"/>
          <a:ext cx="4022271" cy="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511637</xdr:colOff>
      <xdr:row>2</xdr:row>
      <xdr:rowOff>348344</xdr:rowOff>
    </xdr:from>
    <xdr:ext cx="1926771" cy="478972"/>
    <xdr:sp macro="" textlink="">
      <xdr:nvSpPr>
        <xdr:cNvPr id="5" name="TextBox 4">
          <a:extLst>
            <a:ext uri="{FF2B5EF4-FFF2-40B4-BE49-F238E27FC236}">
              <a16:creationId xmlns:a16="http://schemas.microsoft.com/office/drawing/2014/main" xmlns="" id="{00000000-0008-0000-0800-000005000000}"/>
            </a:ext>
          </a:extLst>
        </xdr:cNvPr>
        <xdr:cNvSpPr txBox="1"/>
      </xdr:nvSpPr>
      <xdr:spPr>
        <a:xfrm>
          <a:off x="825962" y="1205594"/>
          <a:ext cx="1926771" cy="478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endParaRPr lang="en-US" sz="1050" b="1">
            <a:latin typeface="Calibri" pitchFamily="34" charset="0"/>
          </a:endParaRPr>
        </a:p>
      </xdr:txBody>
    </xdr:sp>
    <xdr:clientData/>
  </xdr:oneCellAnchor>
  <xdr:twoCellAnchor>
    <xdr:from>
      <xdr:col>10</xdr:col>
      <xdr:colOff>54430</xdr:colOff>
      <xdr:row>11</xdr:row>
      <xdr:rowOff>185055</xdr:rowOff>
    </xdr:from>
    <xdr:to>
      <xdr:col>11</xdr:col>
      <xdr:colOff>696687</xdr:colOff>
      <xdr:row>11</xdr:row>
      <xdr:rowOff>185055</xdr:rowOff>
    </xdr:to>
    <xdr:cxnSp macro="">
      <xdr:nvCxnSpPr>
        <xdr:cNvPr id="6" name="Straight Connector 5">
          <a:extLst>
            <a:ext uri="{FF2B5EF4-FFF2-40B4-BE49-F238E27FC236}">
              <a16:creationId xmlns:a16="http://schemas.microsoft.com/office/drawing/2014/main" xmlns="" id="{00000000-0008-0000-0800-000006000000}"/>
            </a:ext>
          </a:extLst>
        </xdr:cNvPr>
        <xdr:cNvCxnSpPr/>
      </xdr:nvCxnSpPr>
      <xdr:spPr>
        <a:xfrm flipH="1">
          <a:off x="7864930" y="5585730"/>
          <a:ext cx="1356632" cy="0"/>
        </a:xfrm>
        <a:prstGeom prst="line">
          <a:avLst/>
        </a:prstGeom>
        <a:ln w="3175">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39</xdr:row>
      <xdr:rowOff>0</xdr:rowOff>
    </xdr:from>
    <xdr:to>
      <xdr:col>11</xdr:col>
      <xdr:colOff>710292</xdr:colOff>
      <xdr:row>39</xdr:row>
      <xdr:rowOff>1047750</xdr:rowOff>
    </xdr:to>
    <xdr:sp macro="" textlink="">
      <xdr:nvSpPr>
        <xdr:cNvPr id="7" name="TextBox 6">
          <a:extLst>
            <a:ext uri="{FF2B5EF4-FFF2-40B4-BE49-F238E27FC236}">
              <a16:creationId xmlns:a16="http://schemas.microsoft.com/office/drawing/2014/main" xmlns="" id="{284D6450-99AB-4ECC-9D14-E8E5F721D7DA}"/>
            </a:ext>
          </a:extLst>
        </xdr:cNvPr>
        <xdr:cNvSpPr txBox="1"/>
      </xdr:nvSpPr>
      <xdr:spPr>
        <a:xfrm>
          <a:off x="0" y="9960429"/>
          <a:ext cx="9214756" cy="104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800" i="1" baseline="0">
              <a:latin typeface="Humanist777BT-LightCondensedB"/>
            </a:rPr>
            <a:t>Notes</a:t>
          </a:r>
          <a:r>
            <a:rPr lang="en-US" sz="800" baseline="0">
              <a:latin typeface="Humanist777BT-LightCondensedB"/>
            </a:rPr>
            <a:t>: School Year refers to the K-12 calendar running fall to spring and may include graduates from any point in that school year, including the summer after the year end. The Grand Total is the sum of the Private Schools and Public Schools totals. The Private Schools Total includes schools not supported primarily by public funds, religious and nonsectarian, but not including homeschool students. *Users should see important new information about Private Schools at </a:t>
          </a:r>
          <a:r>
            <a:rPr lang="en-US" sz="800" u="sng" baseline="0">
              <a:solidFill>
                <a:srgbClr val="0070C0"/>
              </a:solidFill>
              <a:latin typeface="Humanist777BT-LightCondensedB"/>
            </a:rPr>
            <a:t>knocking.wiche.edu</a:t>
          </a:r>
          <a:r>
            <a:rPr lang="en-US" sz="800" baseline="0">
              <a:latin typeface="Humanist777BT-LightCondensedB"/>
            </a:rPr>
            <a:t>. The Public Schools Total will not exactly equal the sum of the races/ethnicities columns, which are projected separately. Prior to 2010-11, data were not available separately for Asian and Pacific Islander students, and Two or More Races students. Hawai‘ian/Pacific Islander and Two or More Races counts are displayed separately in the years they were reported for informational purposes, but are included in the race categories in the projected years. For more detailed information, see Appendix C Technical Information and Methodology at </a:t>
          </a:r>
          <a:r>
            <a:rPr lang="en-US" sz="800" u="sng" baseline="0">
              <a:solidFill>
                <a:srgbClr val="0070C0"/>
              </a:solidFill>
              <a:latin typeface="Humanist777BT-LightCondensedB"/>
            </a:rPr>
            <a:t>knocking.wiche.edu</a:t>
          </a:r>
          <a:r>
            <a:rPr lang="en-US" sz="800" baseline="0">
              <a:latin typeface="Humanist777BT-LightCondensedB"/>
            </a:rPr>
            <a:t>. </a:t>
          </a:r>
          <a:r>
            <a:rPr lang="en-US" sz="800" i="1" baseline="0">
              <a:latin typeface="Humanist777BT-LightCondensedB"/>
            </a:rPr>
            <a:t>Source</a:t>
          </a:r>
          <a:r>
            <a:rPr lang="en-US" sz="800" baseline="0">
              <a:latin typeface="Humanist777BT-LightCondensedB"/>
            </a:rPr>
            <a:t>: Western Interstate Commission for Higher Education, Knocking at the College Door: Projections of High School Graduates, 2016.</a:t>
          </a:r>
          <a:endParaRPr lang="en-US" sz="1000" i="1">
            <a:latin typeface="Calibri"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vmlDrawing" Target="../drawings/vmlDrawing35.v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vmlDrawing" Target="../drawings/vmlDrawing37.v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vmlDrawing" Target="../drawings/vmlDrawing38.v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vmlDrawing" Target="../drawings/vmlDrawing39.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vmlDrawing" Target="../drawings/vmlDrawing40.v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vmlDrawing" Target="../drawings/vmlDrawing41.v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vmlDrawing" Target="../drawings/vmlDrawing42.v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vmlDrawing" Target="../drawings/vmlDrawing43.v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vmlDrawing" Target="../drawings/vmlDrawing44.v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vmlDrawing" Target="../drawings/vmlDrawing45.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vmlDrawing" Target="../drawings/vmlDrawing46.v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vmlDrawing" Target="../drawings/vmlDrawing47.v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vmlDrawing" Target="../drawings/vmlDrawing48.v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vmlDrawing" Target="../drawings/vmlDrawing49.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vmlDrawing" Target="../drawings/vmlDrawing50.v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vmlDrawing" Target="../drawings/vmlDrawing51.v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vmlDrawing" Target="../drawings/vmlDrawing52.v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vmlDrawing" Target="../drawings/vmlDrawing53.v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vmlDrawing" Target="../drawings/vmlDrawing54.v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vmlDrawing" Target="../drawings/vmlDrawing55.v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vmlDrawing" Target="../drawings/vmlDrawing56.v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vmlDrawing" Target="../drawings/vmlDrawing57.v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vmlDrawing" Target="../drawings/vmlDrawing58.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B105"/>
  <sheetViews>
    <sheetView tabSelected="1" workbookViewId="0">
      <selection activeCell="C7" sqref="C7:C38"/>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12.33203125" style="54" customWidth="1"/>
    <col min="20" max="20" width="14.1640625" style="54" customWidth="1"/>
    <col min="21" max="28" width="9.1640625" style="54"/>
    <col min="29" max="16384" width="9.1640625" style="7"/>
  </cols>
  <sheetData>
    <row r="1" spans="1:28" s="3" customFormat="1" ht="38">
      <c r="A1" s="1"/>
      <c r="B1" s="2" t="str">
        <f ca="1">UPPER(MID(CELL("filename",A1),FIND("]",CELL("filename",A1))+1,255))</f>
        <v>UNITED STATES</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0</v>
      </c>
      <c r="D5" s="113" t="s">
        <v>54</v>
      </c>
      <c r="E5" s="115" t="s">
        <v>1</v>
      </c>
      <c r="F5" s="12" t="s">
        <v>2</v>
      </c>
      <c r="G5" s="13"/>
      <c r="H5" s="14"/>
      <c r="I5" s="15"/>
      <c r="J5" s="16"/>
      <c r="K5" s="17"/>
      <c r="L5" s="17"/>
      <c r="N5" s="79"/>
      <c r="O5" s="79"/>
      <c r="P5" s="79"/>
      <c r="Q5" s="80"/>
    </row>
    <row r="6" spans="1:28" ht="53" customHeight="1">
      <c r="B6" s="18" t="s">
        <v>3</v>
      </c>
      <c r="C6" s="114"/>
      <c r="D6" s="114"/>
      <c r="E6" s="116"/>
      <c r="F6" s="19" t="s">
        <v>4</v>
      </c>
      <c r="G6" s="19" t="s">
        <v>5</v>
      </c>
      <c r="H6" s="20" t="s">
        <v>6</v>
      </c>
      <c r="I6" s="20" t="s">
        <v>7</v>
      </c>
      <c r="J6" s="21" t="s">
        <v>8</v>
      </c>
      <c r="K6" s="22"/>
      <c r="L6" s="22"/>
      <c r="N6" s="79"/>
      <c r="O6" s="79"/>
      <c r="P6" s="79"/>
      <c r="Q6" s="81"/>
    </row>
    <row r="7" spans="1:28" ht="20" customHeight="1">
      <c r="A7" s="117" t="s">
        <v>9</v>
      </c>
      <c r="B7" s="23" t="s">
        <v>10</v>
      </c>
      <c r="C7" s="24">
        <f t="shared" ref="C7" si="0">SUM(D7:E7)</f>
        <v>2850006</v>
      </c>
      <c r="D7" s="25">
        <v>280806</v>
      </c>
      <c r="E7" s="26">
        <v>2569200</v>
      </c>
      <c r="F7" s="27">
        <v>296776.07124913001</v>
      </c>
      <c r="G7" s="27">
        <v>1782494.6555920001</v>
      </c>
      <c r="H7" s="25">
        <v>336176.40161339007</v>
      </c>
      <c r="I7" s="25">
        <v>26138.129746229999</v>
      </c>
      <c r="J7" s="28">
        <v>126851.8563748</v>
      </c>
      <c r="K7" s="29"/>
      <c r="L7" s="29"/>
      <c r="M7" s="22"/>
      <c r="N7" s="79"/>
      <c r="O7" s="79"/>
      <c r="P7" s="79"/>
      <c r="Q7" s="81"/>
      <c r="S7" s="82"/>
      <c r="T7" s="83"/>
    </row>
    <row r="8" spans="1:28" ht="20" customHeight="1">
      <c r="A8" s="117"/>
      <c r="B8" s="30" t="s">
        <v>11</v>
      </c>
      <c r="C8" s="31">
        <f t="shared" ref="C8:C38" si="1">SUM(D8:E8)</f>
        <v>2910675</v>
      </c>
      <c r="D8" s="32">
        <v>289141</v>
      </c>
      <c r="E8" s="33">
        <v>2621534</v>
      </c>
      <c r="F8" s="34">
        <v>314122.10675372998</v>
      </c>
      <c r="G8" s="34">
        <v>1800225.662029</v>
      </c>
      <c r="H8" s="32">
        <v>345430.12358512997</v>
      </c>
      <c r="I8" s="32">
        <v>26901.198045199999</v>
      </c>
      <c r="J8" s="35">
        <v>132042.66019689999</v>
      </c>
      <c r="K8" s="29"/>
      <c r="L8" s="29"/>
      <c r="N8" s="79"/>
      <c r="O8" s="79"/>
      <c r="P8" s="79"/>
      <c r="Q8" s="81"/>
      <c r="S8" s="84"/>
      <c r="T8" s="85"/>
    </row>
    <row r="9" spans="1:28" ht="20" customHeight="1" thickBot="1">
      <c r="A9" s="117"/>
      <c r="B9" s="23" t="s">
        <v>12</v>
      </c>
      <c r="C9" s="24">
        <f t="shared" si="1"/>
        <v>3019234</v>
      </c>
      <c r="D9" s="25">
        <v>299287</v>
      </c>
      <c r="E9" s="26">
        <v>2719947</v>
      </c>
      <c r="F9" s="27">
        <v>338416.46643959999</v>
      </c>
      <c r="G9" s="27">
        <v>1855841.7739200001</v>
      </c>
      <c r="H9" s="25">
        <v>358387.12513350003</v>
      </c>
      <c r="I9" s="25">
        <v>27391.481050099999</v>
      </c>
      <c r="J9" s="28">
        <v>135096.04463339999</v>
      </c>
      <c r="K9" s="29"/>
      <c r="L9" s="29"/>
      <c r="M9" s="22"/>
      <c r="N9" s="79"/>
      <c r="O9" s="79"/>
      <c r="P9" s="79"/>
      <c r="Q9" s="81"/>
      <c r="S9" s="86"/>
      <c r="T9" s="83"/>
    </row>
    <row r="10" spans="1:28" ht="20" customHeight="1" thickTop="1">
      <c r="A10" s="117"/>
      <c r="B10" s="30" t="s">
        <v>13</v>
      </c>
      <c r="C10" s="31">
        <f t="shared" si="1"/>
        <v>3059930</v>
      </c>
      <c r="D10" s="32">
        <v>300041</v>
      </c>
      <c r="E10" s="33">
        <v>2759889</v>
      </c>
      <c r="F10" s="34">
        <v>359400.7296128</v>
      </c>
      <c r="G10" s="34">
        <v>1856119.1136099999</v>
      </c>
      <c r="H10" s="32">
        <v>371971.58498809999</v>
      </c>
      <c r="I10" s="32">
        <v>28331.452758569998</v>
      </c>
      <c r="J10" s="32">
        <v>137811.5435651</v>
      </c>
      <c r="K10" s="106" t="s">
        <v>14</v>
      </c>
      <c r="L10" s="107"/>
      <c r="N10" s="79"/>
      <c r="O10" s="79"/>
      <c r="P10" s="79"/>
      <c r="Q10" s="81"/>
      <c r="S10" s="86"/>
      <c r="T10" s="83"/>
    </row>
    <row r="11" spans="1:28" ht="20" customHeight="1">
      <c r="A11" s="117"/>
      <c r="B11" s="23" t="s">
        <v>15</v>
      </c>
      <c r="C11" s="24">
        <f t="shared" si="1"/>
        <v>3095418</v>
      </c>
      <c r="D11" s="25">
        <v>296168</v>
      </c>
      <c r="E11" s="26">
        <v>2799250</v>
      </c>
      <c r="F11" s="27">
        <v>380735.80131399998</v>
      </c>
      <c r="G11" s="27">
        <v>1851094.9574800001</v>
      </c>
      <c r="H11" s="25">
        <v>384728.16441309999</v>
      </c>
      <c r="I11" s="25">
        <v>30455.619532189998</v>
      </c>
      <c r="J11" s="25">
        <v>142554.9631617</v>
      </c>
      <c r="K11" s="108"/>
      <c r="L11" s="109"/>
      <c r="M11" s="22"/>
      <c r="N11" s="79"/>
      <c r="O11" s="79"/>
      <c r="P11" s="79"/>
      <c r="Q11" s="81"/>
      <c r="S11" s="86"/>
      <c r="T11" s="85"/>
    </row>
    <row r="12" spans="1:28" ht="20" customHeight="1">
      <c r="A12" s="117"/>
      <c r="B12" s="30" t="s">
        <v>16</v>
      </c>
      <c r="C12" s="31">
        <f t="shared" si="1"/>
        <v>3115511</v>
      </c>
      <c r="D12" s="32">
        <v>302099</v>
      </c>
      <c r="E12" s="33">
        <v>2813412</v>
      </c>
      <c r="F12" s="34">
        <v>387257</v>
      </c>
      <c r="G12" s="34">
        <v>1852128</v>
      </c>
      <c r="H12" s="32">
        <v>391122</v>
      </c>
      <c r="I12" s="32">
        <v>29185</v>
      </c>
      <c r="J12" s="32">
        <v>150747</v>
      </c>
      <c r="K12" s="108"/>
      <c r="L12" s="109"/>
      <c r="N12" s="79"/>
      <c r="O12" s="79"/>
      <c r="P12" s="79"/>
      <c r="Q12" s="81"/>
      <c r="S12" s="85"/>
      <c r="T12" s="85"/>
    </row>
    <row r="13" spans="1:28" ht="20" customHeight="1">
      <c r="A13" s="117"/>
      <c r="B13" s="23" t="s">
        <v>17</v>
      </c>
      <c r="C13" s="24">
        <f t="shared" si="1"/>
        <v>3196104</v>
      </c>
      <c r="D13" s="25">
        <v>303059</v>
      </c>
      <c r="E13" s="26">
        <v>2893045</v>
      </c>
      <c r="F13" s="27">
        <v>404958</v>
      </c>
      <c r="G13" s="27">
        <v>1871929</v>
      </c>
      <c r="H13" s="25">
        <v>408750</v>
      </c>
      <c r="I13" s="25">
        <v>30598</v>
      </c>
      <c r="J13" s="25">
        <v>153826</v>
      </c>
      <c r="K13" s="110" t="s">
        <v>18</v>
      </c>
      <c r="L13" s="111" t="s">
        <v>19</v>
      </c>
      <c r="N13" s="79"/>
      <c r="O13" s="79"/>
      <c r="P13" s="79"/>
      <c r="Q13" s="81"/>
      <c r="S13" s="85"/>
      <c r="T13" s="85"/>
    </row>
    <row r="14" spans="1:28" ht="20" customHeight="1">
      <c r="A14" s="117"/>
      <c r="B14" s="30" t="s">
        <v>20</v>
      </c>
      <c r="C14" s="31">
        <f t="shared" si="1"/>
        <v>3315437</v>
      </c>
      <c r="D14" s="32">
        <v>314100</v>
      </c>
      <c r="E14" s="33">
        <v>3001337</v>
      </c>
      <c r="F14" s="34">
        <v>449346</v>
      </c>
      <c r="G14" s="34">
        <v>1902881</v>
      </c>
      <c r="H14" s="32">
        <v>431944</v>
      </c>
      <c r="I14" s="32">
        <v>32062</v>
      </c>
      <c r="J14" s="32">
        <v>159646</v>
      </c>
      <c r="K14" s="110"/>
      <c r="L14" s="111"/>
      <c r="N14" s="79"/>
      <c r="O14" s="79"/>
      <c r="P14" s="79"/>
      <c r="Q14" s="81"/>
      <c r="S14" s="87"/>
      <c r="T14" s="88"/>
    </row>
    <row r="15" spans="1:28" ht="20" customHeight="1">
      <c r="A15" s="117"/>
      <c r="B15" s="23" t="s">
        <v>45</v>
      </c>
      <c r="C15" s="24">
        <f t="shared" si="1"/>
        <v>3347948</v>
      </c>
      <c r="D15" s="25">
        <v>308933</v>
      </c>
      <c r="E15" s="26">
        <v>3039015</v>
      </c>
      <c r="F15" s="27">
        <v>481698</v>
      </c>
      <c r="G15" s="27">
        <v>1889673.4590514023</v>
      </c>
      <c r="H15" s="25">
        <v>452820.10490981542</v>
      </c>
      <c r="I15" s="25">
        <v>32356.670545319546</v>
      </c>
      <c r="J15" s="25">
        <v>167391.92655241277</v>
      </c>
      <c r="K15" s="36">
        <v>3283</v>
      </c>
      <c r="L15" s="37">
        <v>8367</v>
      </c>
      <c r="N15" s="79"/>
      <c r="O15" s="79"/>
      <c r="P15" s="79"/>
      <c r="Q15" s="81"/>
      <c r="S15" s="87"/>
      <c r="T15" s="88"/>
    </row>
    <row r="16" spans="1:28" ht="20" customHeight="1">
      <c r="A16" s="117"/>
      <c r="B16" s="30" t="s">
        <v>21</v>
      </c>
      <c r="C16" s="31">
        <f t="shared" si="1"/>
        <v>3440691</v>
      </c>
      <c r="D16" s="32">
        <v>312669</v>
      </c>
      <c r="E16" s="33">
        <v>3128022</v>
      </c>
      <c r="F16" s="34">
        <v>545518</v>
      </c>
      <c r="G16" s="34">
        <v>1884693.6656305327</v>
      </c>
      <c r="H16" s="32">
        <v>475306.49566963146</v>
      </c>
      <c r="I16" s="32">
        <v>34352.173120003536</v>
      </c>
      <c r="J16" s="32">
        <v>168950.66557983228</v>
      </c>
      <c r="K16" s="38">
        <v>3480</v>
      </c>
      <c r="L16" s="39">
        <v>17091</v>
      </c>
      <c r="N16" s="79"/>
      <c r="O16" s="79"/>
      <c r="P16" s="79"/>
      <c r="Q16" s="81"/>
      <c r="S16" s="85"/>
      <c r="T16" s="85"/>
    </row>
    <row r="17" spans="1:20" ht="20" customHeight="1">
      <c r="A17" s="117"/>
      <c r="B17" s="23" t="s">
        <v>22</v>
      </c>
      <c r="C17" s="24">
        <f t="shared" si="1"/>
        <v>3446268</v>
      </c>
      <c r="D17" s="24">
        <v>302168</v>
      </c>
      <c r="E17" s="26">
        <v>3144100</v>
      </c>
      <c r="F17" s="27">
        <v>583907</v>
      </c>
      <c r="G17" s="27">
        <v>1873457.8195312722</v>
      </c>
      <c r="H17" s="25">
        <v>480975.70709103689</v>
      </c>
      <c r="I17" s="25">
        <v>33444.140342770792</v>
      </c>
      <c r="J17" s="25">
        <v>172300.33303492019</v>
      </c>
      <c r="K17" s="36">
        <v>9979</v>
      </c>
      <c r="L17" s="37">
        <v>51751</v>
      </c>
      <c r="N17" s="79"/>
      <c r="O17" s="79"/>
      <c r="P17" s="79"/>
      <c r="Q17" s="81"/>
      <c r="S17" s="85"/>
      <c r="T17" s="85"/>
    </row>
    <row r="18" spans="1:20" ht="20" customHeight="1">
      <c r="A18" s="112" t="s">
        <v>23</v>
      </c>
      <c r="B18" s="48" t="s">
        <v>24</v>
      </c>
      <c r="C18" s="44">
        <f t="shared" si="1"/>
        <v>3452792.5742269894</v>
      </c>
      <c r="D18" s="44">
        <v>303607.57422698929</v>
      </c>
      <c r="E18" s="32">
        <v>3149185</v>
      </c>
      <c r="F18" s="34">
        <v>608726</v>
      </c>
      <c r="G18" s="34">
        <v>1850483.6841818416</v>
      </c>
      <c r="H18" s="32">
        <v>478928.76677626022</v>
      </c>
      <c r="I18" s="32">
        <v>33223.783481105485</v>
      </c>
      <c r="J18" s="32">
        <v>177803.76556079267</v>
      </c>
      <c r="K18" s="38">
        <v>10237</v>
      </c>
      <c r="L18" s="39">
        <v>58704</v>
      </c>
      <c r="N18" s="79"/>
      <c r="O18" s="79"/>
      <c r="P18" s="79"/>
      <c r="Q18" s="81"/>
      <c r="S18" s="85"/>
      <c r="T18" s="89"/>
    </row>
    <row r="19" spans="1:20" ht="20" customHeight="1" thickBot="1">
      <c r="A19" s="112"/>
      <c r="B19" s="23" t="s">
        <v>25</v>
      </c>
      <c r="C19" s="24">
        <f t="shared" si="1"/>
        <v>3466888.1127693425</v>
      </c>
      <c r="D19" s="24">
        <v>297631.11276934244</v>
      </c>
      <c r="E19" s="26">
        <v>3169257</v>
      </c>
      <c r="F19" s="27">
        <v>640413</v>
      </c>
      <c r="G19" s="27">
        <v>1838950.6604899904</v>
      </c>
      <c r="H19" s="25">
        <v>474246.6954127847</v>
      </c>
      <c r="I19" s="25">
        <v>31947.256878045027</v>
      </c>
      <c r="J19" s="40">
        <v>183686.38721917986</v>
      </c>
      <c r="K19" s="41">
        <v>10313</v>
      </c>
      <c r="L19" s="42">
        <v>65570</v>
      </c>
      <c r="N19" s="79"/>
      <c r="O19" s="79"/>
      <c r="P19" s="79"/>
      <c r="Q19" s="81"/>
      <c r="S19" s="85"/>
      <c r="T19" s="89"/>
    </row>
    <row r="20" spans="1:20" ht="20" customHeight="1" thickTop="1">
      <c r="A20" s="112"/>
      <c r="B20" s="43" t="s">
        <v>26</v>
      </c>
      <c r="C20" s="44">
        <f t="shared" si="1"/>
        <v>3443012.0625791345</v>
      </c>
      <c r="D20" s="44">
        <v>290743.49053272448</v>
      </c>
      <c r="E20" s="46">
        <v>3152268.5720464098</v>
      </c>
      <c r="F20" s="47">
        <v>654254.07448502525</v>
      </c>
      <c r="G20" s="47">
        <v>1807917.4203236236</v>
      </c>
      <c r="H20" s="45">
        <v>466230.90127878112</v>
      </c>
      <c r="I20" s="45">
        <v>30876.918379421742</v>
      </c>
      <c r="J20" s="48">
        <v>184913.04130925619</v>
      </c>
      <c r="K20" s="29"/>
      <c r="L20" s="29"/>
      <c r="N20" s="79"/>
      <c r="O20" s="79"/>
      <c r="P20" s="79"/>
      <c r="Q20" s="81"/>
    </row>
    <row r="21" spans="1:20" ht="20" customHeight="1">
      <c r="A21" s="112"/>
      <c r="B21" s="23" t="s">
        <v>27</v>
      </c>
      <c r="C21" s="24">
        <f t="shared" si="1"/>
        <v>3421456.2200522106</v>
      </c>
      <c r="D21" s="25">
        <v>286429.91920388088</v>
      </c>
      <c r="E21" s="26">
        <v>3135026.3008483299</v>
      </c>
      <c r="F21" s="27">
        <v>672839.89540818369</v>
      </c>
      <c r="G21" s="27">
        <v>1776322.1060252709</v>
      </c>
      <c r="H21" s="25">
        <v>464404.67578009417</v>
      </c>
      <c r="I21" s="25">
        <v>30099.177573963007</v>
      </c>
      <c r="J21" s="28">
        <v>185255.36043002459</v>
      </c>
      <c r="K21" s="29"/>
      <c r="L21" s="29"/>
      <c r="M21" s="22"/>
      <c r="N21" s="79"/>
      <c r="O21" s="79"/>
      <c r="P21" s="79"/>
      <c r="Q21" s="81"/>
    </row>
    <row r="22" spans="1:20" ht="20" customHeight="1">
      <c r="A22" s="112"/>
      <c r="B22" s="43" t="s">
        <v>28</v>
      </c>
      <c r="C22" s="44">
        <f t="shared" si="1"/>
        <v>3412947.0474272994</v>
      </c>
      <c r="D22" s="45">
        <v>274086.8934677277</v>
      </c>
      <c r="E22" s="46">
        <v>3138860.1539595718</v>
      </c>
      <c r="F22" s="47">
        <v>691660.64792767901</v>
      </c>
      <c r="G22" s="47">
        <v>1773222.0826929107</v>
      </c>
      <c r="H22" s="45">
        <v>459572.31945838837</v>
      </c>
      <c r="I22" s="45">
        <v>30167.045711594812</v>
      </c>
      <c r="J22" s="48">
        <v>183076.59539804701</v>
      </c>
      <c r="K22" s="29"/>
      <c r="L22" s="29"/>
      <c r="N22" s="79"/>
      <c r="O22" s="79"/>
      <c r="P22" s="79"/>
      <c r="Q22" s="81"/>
    </row>
    <row r="23" spans="1:20" ht="20" customHeight="1">
      <c r="A23" s="112"/>
      <c r="B23" s="23" t="s">
        <v>29</v>
      </c>
      <c r="C23" s="24">
        <f t="shared" si="1"/>
        <v>3385917.0068818345</v>
      </c>
      <c r="D23" s="25">
        <v>267023.86766074144</v>
      </c>
      <c r="E23" s="26">
        <v>3118893.1392210932</v>
      </c>
      <c r="F23" s="27">
        <v>698626.45910422783</v>
      </c>
      <c r="G23" s="27">
        <v>1757321.5071258319</v>
      </c>
      <c r="H23" s="25">
        <v>450543.28356914327</v>
      </c>
      <c r="I23" s="25">
        <v>29300.453703428295</v>
      </c>
      <c r="J23" s="28">
        <v>183382.93531499954</v>
      </c>
      <c r="K23" s="29"/>
      <c r="L23" s="29"/>
      <c r="M23" s="22"/>
      <c r="N23" s="79"/>
      <c r="O23" s="79"/>
      <c r="P23" s="79"/>
      <c r="Q23" s="81"/>
    </row>
    <row r="24" spans="1:20" ht="20" customHeight="1">
      <c r="A24" s="112"/>
      <c r="B24" s="43" t="s">
        <v>30</v>
      </c>
      <c r="C24" s="44">
        <f t="shared" si="1"/>
        <v>3459580.0500743482</v>
      </c>
      <c r="D24" s="45">
        <v>261546.75084265252</v>
      </c>
      <c r="E24" s="46">
        <v>3198033.2992316959</v>
      </c>
      <c r="F24" s="47">
        <v>739494.68612798932</v>
      </c>
      <c r="G24" s="47">
        <v>1769884.8986421132</v>
      </c>
      <c r="H24" s="45">
        <v>465040.30254560395</v>
      </c>
      <c r="I24" s="45">
        <v>29050.099737618926</v>
      </c>
      <c r="J24" s="48">
        <v>196796.39932033088</v>
      </c>
      <c r="K24" s="29"/>
      <c r="L24" s="29"/>
      <c r="N24" s="79"/>
      <c r="O24" s="79"/>
      <c r="P24" s="79"/>
      <c r="Q24" s="81"/>
    </row>
    <row r="25" spans="1:20" ht="20" customHeight="1">
      <c r="A25" s="112"/>
      <c r="B25" s="23" t="s">
        <v>31</v>
      </c>
      <c r="C25" s="24">
        <f t="shared" si="1"/>
        <v>3455112.6827465007</v>
      </c>
      <c r="D25" s="25">
        <v>252084.89416726748</v>
      </c>
      <c r="E25" s="26">
        <v>3203027.788579233</v>
      </c>
      <c r="F25" s="27">
        <v>767253.83810720453</v>
      </c>
      <c r="G25" s="27">
        <v>1754284.0870807243</v>
      </c>
      <c r="H25" s="25">
        <v>461071.90494197875</v>
      </c>
      <c r="I25" s="25">
        <v>28138.772713501457</v>
      </c>
      <c r="J25" s="28">
        <v>196622.40952265993</v>
      </c>
      <c r="K25" s="29"/>
      <c r="L25" s="29"/>
      <c r="M25" s="22"/>
      <c r="N25" s="79"/>
      <c r="O25" s="79"/>
      <c r="P25" s="79"/>
      <c r="Q25" s="81"/>
    </row>
    <row r="26" spans="1:20" ht="20" customHeight="1">
      <c r="A26" s="112"/>
      <c r="B26" s="43" t="s">
        <v>32</v>
      </c>
      <c r="C26" s="44">
        <f t="shared" si="1"/>
        <v>3408037.0676011858</v>
      </c>
      <c r="D26" s="45">
        <v>241887.53800675718</v>
      </c>
      <c r="E26" s="46">
        <v>3166149.5295944284</v>
      </c>
      <c r="F26" s="47">
        <v>777906.38029813545</v>
      </c>
      <c r="G26" s="47">
        <v>1720563.2988889699</v>
      </c>
      <c r="H26" s="45">
        <v>450628.91058730311</v>
      </c>
      <c r="I26" s="45">
        <v>27458.35644504636</v>
      </c>
      <c r="J26" s="48">
        <v>198352.59280859647</v>
      </c>
      <c r="K26" s="29"/>
      <c r="L26" s="29"/>
      <c r="N26" s="79"/>
      <c r="O26" s="79"/>
      <c r="P26" s="79"/>
      <c r="Q26" s="81"/>
    </row>
    <row r="27" spans="1:20" ht="20" customHeight="1">
      <c r="A27" s="112"/>
      <c r="B27" s="23" t="s">
        <v>33</v>
      </c>
      <c r="C27" s="24">
        <f t="shared" si="1"/>
        <v>3420210.5421098373</v>
      </c>
      <c r="D27" s="25">
        <v>235247.8518343321</v>
      </c>
      <c r="E27" s="26">
        <v>3184962.6902755052</v>
      </c>
      <c r="F27" s="27">
        <v>800815.1290657114</v>
      </c>
      <c r="G27" s="27">
        <v>1724511.7872273701</v>
      </c>
      <c r="H27" s="25">
        <v>441955.33022802166</v>
      </c>
      <c r="I27" s="25">
        <v>26662.310017400439</v>
      </c>
      <c r="J27" s="28">
        <v>206195.78435257752</v>
      </c>
      <c r="K27" s="29"/>
      <c r="L27" s="29"/>
      <c r="M27" s="22"/>
    </row>
    <row r="28" spans="1:20" ht="20" customHeight="1">
      <c r="A28" s="112"/>
      <c r="B28" s="43" t="s">
        <v>34</v>
      </c>
      <c r="C28" s="44">
        <f t="shared" si="1"/>
        <v>3423638.6730934842</v>
      </c>
      <c r="D28" s="45">
        <v>227771.2427330447</v>
      </c>
      <c r="E28" s="46">
        <v>3195867.4303604397</v>
      </c>
      <c r="F28" s="47">
        <v>822484.18048758293</v>
      </c>
      <c r="G28" s="47">
        <v>1719195.183344831</v>
      </c>
      <c r="H28" s="45">
        <v>438763.12944611273</v>
      </c>
      <c r="I28" s="45">
        <v>26268.285366513108</v>
      </c>
      <c r="J28" s="48">
        <v>209398.67047416538</v>
      </c>
      <c r="K28" s="29"/>
      <c r="L28" s="29"/>
    </row>
    <row r="29" spans="1:20" ht="20" customHeight="1">
      <c r="A29" s="112"/>
      <c r="B29" s="23" t="s">
        <v>35</v>
      </c>
      <c r="C29" s="24">
        <f t="shared" si="1"/>
        <v>3434722.9583108886</v>
      </c>
      <c r="D29" s="25">
        <v>218200.74987844442</v>
      </c>
      <c r="E29" s="26">
        <v>3216522.2084324444</v>
      </c>
      <c r="F29" s="27">
        <v>856276.21060409688</v>
      </c>
      <c r="G29" s="27">
        <v>1704187.064305054</v>
      </c>
      <c r="H29" s="25">
        <v>445157.31439391652</v>
      </c>
      <c r="I29" s="25">
        <v>25878.242570482656</v>
      </c>
      <c r="J29" s="28">
        <v>208631.94375096951</v>
      </c>
      <c r="K29" s="29"/>
      <c r="L29" s="29"/>
      <c r="M29" s="22"/>
    </row>
    <row r="30" spans="1:20" ht="20" customHeight="1">
      <c r="A30" s="112"/>
      <c r="B30" s="43" t="s">
        <v>36</v>
      </c>
      <c r="C30" s="44">
        <f t="shared" si="1"/>
        <v>3511408.5563972099</v>
      </c>
      <c r="D30" s="45">
        <v>240899.60995688537</v>
      </c>
      <c r="E30" s="46">
        <v>3270508.9464403247</v>
      </c>
      <c r="F30" s="47">
        <v>894471.18715162715</v>
      </c>
      <c r="G30" s="47">
        <v>1711951.8244608189</v>
      </c>
      <c r="H30" s="45">
        <v>457765.31866180635</v>
      </c>
      <c r="I30" s="45">
        <v>25711.13949333494</v>
      </c>
      <c r="J30" s="48">
        <v>207925.00603227879</v>
      </c>
      <c r="K30" s="29"/>
      <c r="L30" s="29"/>
    </row>
    <row r="31" spans="1:20" ht="20" customHeight="1">
      <c r="A31" s="112"/>
      <c r="B31" s="23" t="s">
        <v>37</v>
      </c>
      <c r="C31" s="24">
        <f t="shared" si="1"/>
        <v>3561051.2608104479</v>
      </c>
      <c r="D31" s="25">
        <v>243738.63978171826</v>
      </c>
      <c r="E31" s="26">
        <v>3317312.6210287297</v>
      </c>
      <c r="F31" s="27">
        <v>917775.86796726438</v>
      </c>
      <c r="G31" s="27">
        <v>1724971.5331376463</v>
      </c>
      <c r="H31" s="25">
        <v>471322.84576430067</v>
      </c>
      <c r="I31" s="25">
        <v>25399.094967499474</v>
      </c>
      <c r="J31" s="28">
        <v>209493.50275405365</v>
      </c>
      <c r="K31" s="29"/>
      <c r="L31" s="29"/>
      <c r="M31" s="22"/>
    </row>
    <row r="32" spans="1:20" ht="20" customHeight="1">
      <c r="A32" s="112"/>
      <c r="B32" s="43" t="s">
        <v>38</v>
      </c>
      <c r="C32" s="44">
        <f t="shared" si="1"/>
        <v>3518463.2863705303</v>
      </c>
      <c r="D32" s="45">
        <v>237470.26909142008</v>
      </c>
      <c r="E32" s="46">
        <v>3280993.0172791104</v>
      </c>
      <c r="F32" s="47">
        <v>902728.98552147346</v>
      </c>
      <c r="G32" s="47">
        <v>1690414.294837445</v>
      </c>
      <c r="H32" s="45">
        <v>472456.5446676804</v>
      </c>
      <c r="I32" s="45">
        <v>26743.710976236849</v>
      </c>
      <c r="J32" s="48">
        <v>220735.55632915808</v>
      </c>
      <c r="K32" s="29"/>
      <c r="L32" s="29"/>
    </row>
    <row r="33" spans="1:13" ht="20" customHeight="1">
      <c r="A33" s="112"/>
      <c r="B33" s="23" t="s">
        <v>39</v>
      </c>
      <c r="C33" s="24">
        <f t="shared" si="1"/>
        <v>3420009.8017980354</v>
      </c>
      <c r="D33" s="25">
        <v>229347.37444550288</v>
      </c>
      <c r="E33" s="26">
        <v>3190662.4273525323</v>
      </c>
      <c r="F33" s="27">
        <v>865793.39020989777</v>
      </c>
      <c r="G33" s="27">
        <v>1648371.8212520112</v>
      </c>
      <c r="H33" s="25">
        <v>460941.24124744331</v>
      </c>
      <c r="I33" s="25">
        <v>26105.555846825337</v>
      </c>
      <c r="J33" s="28">
        <v>219500.60640624558</v>
      </c>
      <c r="K33" s="29"/>
      <c r="L33" s="29"/>
      <c r="M33" s="22"/>
    </row>
    <row r="34" spans="1:13" ht="20" customHeight="1">
      <c r="A34" s="112"/>
      <c r="B34" s="43" t="s">
        <v>40</v>
      </c>
      <c r="C34" s="44">
        <f t="shared" si="1"/>
        <v>3308159.5736353281</v>
      </c>
      <c r="D34" s="45">
        <v>221752.54986852463</v>
      </c>
      <c r="E34" s="46">
        <v>3086407.0237668036</v>
      </c>
      <c r="F34" s="47">
        <v>818084.42480602162</v>
      </c>
      <c r="G34" s="47">
        <v>1609588.9178129362</v>
      </c>
      <c r="H34" s="45">
        <v>445577.09563537093</v>
      </c>
      <c r="I34" s="45">
        <v>24817.41393932782</v>
      </c>
      <c r="J34" s="48">
        <v>214917.88990988382</v>
      </c>
      <c r="K34" s="29"/>
      <c r="L34" s="29"/>
    </row>
    <row r="35" spans="1:13" ht="20" customHeight="1">
      <c r="A35" s="112"/>
      <c r="B35" s="23" t="s">
        <v>41</v>
      </c>
      <c r="C35" s="24">
        <f t="shared" si="1"/>
        <v>3267826.2272992097</v>
      </c>
      <c r="D35" s="25">
        <v>220750.31455134894</v>
      </c>
      <c r="E35" s="26">
        <v>3047075.9127478609</v>
      </c>
      <c r="F35" s="27">
        <v>794046.98475301068</v>
      </c>
      <c r="G35" s="27">
        <v>1584150.3266852915</v>
      </c>
      <c r="H35" s="25">
        <v>434637.50366478332</v>
      </c>
      <c r="I35" s="25">
        <v>23784.541920440133</v>
      </c>
      <c r="J35" s="28">
        <v>215234.23436782119</v>
      </c>
      <c r="K35" s="29"/>
      <c r="L35" s="29"/>
      <c r="M35" s="22"/>
    </row>
    <row r="36" spans="1:13" ht="20" customHeight="1">
      <c r="A36" s="112"/>
      <c r="B36" s="43" t="s">
        <v>42</v>
      </c>
      <c r="C36" s="44">
        <f t="shared" si="1"/>
        <v>3268232.6929434333</v>
      </c>
      <c r="D36" s="45">
        <v>220688.88196053321</v>
      </c>
      <c r="E36" s="46">
        <v>3047543.8109829002</v>
      </c>
      <c r="F36" s="47">
        <v>785378.16415787651</v>
      </c>
      <c r="G36" s="47">
        <v>1575819.6663321124</v>
      </c>
      <c r="H36" s="45">
        <v>436117.42586164607</v>
      </c>
      <c r="I36" s="45">
        <v>23617.815491577439</v>
      </c>
      <c r="J36" s="48">
        <v>230598.90137065214</v>
      </c>
      <c r="K36" s="29"/>
      <c r="L36" s="29"/>
    </row>
    <row r="37" spans="1:13" ht="20" customHeight="1">
      <c r="A37" s="112"/>
      <c r="B37" s="23" t="s">
        <v>43</v>
      </c>
      <c r="C37" s="24">
        <f t="shared" si="1"/>
        <v>3252714.0098373834</v>
      </c>
      <c r="D37" s="25">
        <v>219170.45699109975</v>
      </c>
      <c r="E37" s="26">
        <v>3033543.5528462837</v>
      </c>
      <c r="F37" s="27">
        <v>779976.58183596598</v>
      </c>
      <c r="G37" s="27">
        <v>1572108.2286416464</v>
      </c>
      <c r="H37" s="25">
        <v>436682.43330351193</v>
      </c>
      <c r="I37" s="25">
        <v>23481.261644335369</v>
      </c>
      <c r="J37" s="28">
        <v>226829.74866935291</v>
      </c>
      <c r="K37" s="29"/>
      <c r="L37" s="29"/>
      <c r="M37" s="22"/>
    </row>
    <row r="38" spans="1:13" ht="20" customHeight="1" thickBot="1">
      <c r="A38" s="112"/>
      <c r="B38" s="43" t="s">
        <v>44</v>
      </c>
      <c r="C38" s="49">
        <f t="shared" si="1"/>
        <v>3298596.8247026131</v>
      </c>
      <c r="D38" s="50">
        <v>222087.47418912678</v>
      </c>
      <c r="E38" s="51">
        <v>3076509.3505134862</v>
      </c>
      <c r="F38" s="52">
        <v>791157.26689967979</v>
      </c>
      <c r="G38" s="52">
        <v>1586896.1628990178</v>
      </c>
      <c r="H38" s="50">
        <v>440374.40562330827</v>
      </c>
      <c r="I38" s="50">
        <v>22860.005297137577</v>
      </c>
      <c r="J38" s="53">
        <v>241213.91563205107</v>
      </c>
      <c r="K38" s="29"/>
      <c r="L38" s="29"/>
    </row>
    <row r="39" spans="1:13" ht="15" thickTop="1">
      <c r="A39" s="54"/>
      <c r="B39" s="55"/>
      <c r="C39" s="56"/>
      <c r="D39" s="56"/>
      <c r="E39" s="56"/>
      <c r="F39" s="56"/>
      <c r="G39" s="57"/>
      <c r="H39" s="57"/>
      <c r="I39" s="57"/>
      <c r="J39" s="57"/>
      <c r="K39" s="56"/>
      <c r="L39" s="56"/>
    </row>
    <row r="40" spans="1:13" ht="83.5" customHeight="1">
      <c r="A40" s="54"/>
      <c r="B40" s="58"/>
      <c r="C40" s="59"/>
      <c r="D40" s="56"/>
      <c r="E40" s="56"/>
      <c r="F40" s="56"/>
      <c r="G40" s="56"/>
      <c r="H40" s="56"/>
      <c r="I40" s="56"/>
      <c r="J40" s="56"/>
      <c r="K40" s="56"/>
      <c r="L40" s="56"/>
    </row>
    <row r="41" spans="1:13" s="54" customFormat="1" ht="61.25" customHeight="1">
      <c r="B41" s="100"/>
      <c r="C41" s="59"/>
      <c r="D41" s="56"/>
      <c r="E41" s="56"/>
      <c r="F41" s="56"/>
      <c r="G41" s="56"/>
      <c r="H41" s="56"/>
      <c r="I41" s="56"/>
      <c r="J41" s="56"/>
      <c r="K41" s="56"/>
      <c r="L41" s="56"/>
    </row>
    <row r="42" spans="1:13" s="54" customFormat="1">
      <c r="B42" s="101"/>
      <c r="C42" s="59"/>
      <c r="D42" s="56"/>
      <c r="E42" s="56"/>
      <c r="F42" s="56"/>
      <c r="G42" s="56"/>
      <c r="H42" s="56"/>
      <c r="I42" s="56"/>
      <c r="J42" s="56"/>
      <c r="K42" s="56"/>
      <c r="L42" s="56"/>
    </row>
    <row r="43" spans="1:13" s="54" customFormat="1">
      <c r="B43" s="101"/>
      <c r="C43" s="59"/>
      <c r="D43" s="56"/>
      <c r="E43" s="56"/>
      <c r="F43" s="56"/>
      <c r="G43" s="56"/>
      <c r="H43" s="56"/>
      <c r="I43" s="56"/>
      <c r="J43" s="56"/>
      <c r="K43" s="56"/>
      <c r="L43" s="56"/>
    </row>
    <row r="44" spans="1:13" s="54" customFormat="1">
      <c r="B44" s="102"/>
      <c r="D44" s="58"/>
      <c r="E44" s="58"/>
      <c r="F44" s="58"/>
      <c r="G44" s="58"/>
      <c r="H44" s="58"/>
      <c r="I44" s="58"/>
      <c r="J44" s="58"/>
      <c r="K44" s="58"/>
      <c r="L44" s="58"/>
    </row>
    <row r="45" spans="1:13" s="54" customFormat="1">
      <c r="B45" s="101"/>
    </row>
    <row r="46" spans="1:13" s="54" customFormat="1">
      <c r="B46" s="101"/>
      <c r="C46" s="58"/>
      <c r="D46" s="58"/>
      <c r="E46" s="58"/>
      <c r="F46" s="58"/>
      <c r="G46" s="58"/>
      <c r="H46" s="58"/>
      <c r="I46" s="58"/>
      <c r="J46" s="58"/>
      <c r="K46" s="58"/>
      <c r="L46" s="58"/>
    </row>
    <row r="47" spans="1:13" s="54" customFormat="1">
      <c r="B47" s="101"/>
      <c r="C47" s="58"/>
      <c r="D47" s="58"/>
      <c r="E47" s="58"/>
      <c r="F47" s="58"/>
      <c r="G47" s="58"/>
      <c r="H47" s="58"/>
      <c r="I47" s="58"/>
      <c r="J47" s="58"/>
      <c r="K47" s="58"/>
      <c r="L47" s="58"/>
    </row>
    <row r="48" spans="1:13" s="54" customFormat="1">
      <c r="B48" s="103"/>
      <c r="C48" s="58"/>
      <c r="D48" s="58"/>
      <c r="E48" s="58"/>
      <c r="F48" s="58"/>
      <c r="G48" s="58"/>
      <c r="H48" s="58"/>
      <c r="I48" s="58"/>
      <c r="J48" s="58"/>
      <c r="K48" s="58"/>
      <c r="L48" s="58"/>
    </row>
    <row r="49" spans="1:12" s="54" customFormat="1" ht="16">
      <c r="A49" s="104"/>
      <c r="B49" s="105"/>
      <c r="C49" s="105"/>
      <c r="D49" s="58"/>
      <c r="E49" s="58"/>
      <c r="F49" s="58"/>
      <c r="G49" s="58"/>
      <c r="H49" s="58"/>
      <c r="I49" s="58"/>
      <c r="J49" s="58"/>
      <c r="K49" s="58"/>
      <c r="L49" s="58"/>
    </row>
    <row r="50" spans="1:12" s="54" customFormat="1">
      <c r="A50" s="105"/>
      <c r="B50" s="105"/>
      <c r="C50" s="105"/>
    </row>
    <row r="51" spans="1:12" s="54" customFormat="1">
      <c r="A51" s="105"/>
      <c r="B51" s="105"/>
      <c r="C51" s="105"/>
    </row>
    <row r="52" spans="1:12" s="54" customFormat="1">
      <c r="A52" s="105"/>
      <c r="B52" s="105"/>
      <c r="C52" s="105"/>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4" width="9.5" style="54" bestFit="1" customWidth="1"/>
    <col min="15" max="18" width="9.1640625" style="54"/>
    <col min="19" max="20" width="12.6640625" style="54" customWidth="1"/>
    <col min="21" max="28" width="9.1640625" style="54"/>
    <col min="29" max="37" width="9.1640625" style="66"/>
    <col min="38" max="16384" width="9.1640625" style="7"/>
  </cols>
  <sheetData>
    <row r="1" spans="1:37" s="3" customFormat="1" ht="38">
      <c r="A1" s="1"/>
      <c r="B1" s="2" t="str">
        <f ca="1">UPPER(MID(CELL("filename",A1),FIND("]",CELL("filename",A1))+1,255))</f>
        <v>CALIFORNIA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345474</v>
      </c>
      <c r="D7" s="25">
        <v>30285</v>
      </c>
      <c r="E7" s="26">
        <v>315189</v>
      </c>
      <c r="F7" s="27">
        <v>103795</v>
      </c>
      <c r="G7" s="27">
        <v>139228</v>
      </c>
      <c r="H7" s="25">
        <v>22474</v>
      </c>
      <c r="I7" s="25">
        <v>2734</v>
      </c>
      <c r="J7" s="28">
        <v>46958</v>
      </c>
      <c r="K7" s="29"/>
      <c r="L7" s="29"/>
      <c r="M7" s="22"/>
      <c r="N7" s="79"/>
      <c r="O7" s="79"/>
      <c r="P7" s="79"/>
      <c r="Q7" s="81"/>
      <c r="S7" s="82"/>
      <c r="T7" s="83"/>
    </row>
    <row r="8" spans="1:37" ht="20" customHeight="1">
      <c r="A8" s="117"/>
      <c r="B8" s="30" t="s">
        <v>11</v>
      </c>
      <c r="C8" s="31">
        <f t="shared" si="0"/>
        <v>357011</v>
      </c>
      <c r="D8" s="32">
        <v>31116</v>
      </c>
      <c r="E8" s="33">
        <v>325895</v>
      </c>
      <c r="F8" s="34">
        <v>109038</v>
      </c>
      <c r="G8" s="34">
        <v>140421</v>
      </c>
      <c r="H8" s="32">
        <v>23451</v>
      </c>
      <c r="I8" s="32">
        <v>3036</v>
      </c>
      <c r="J8" s="35">
        <v>48206</v>
      </c>
      <c r="K8" s="29"/>
      <c r="L8" s="29"/>
      <c r="N8" s="79"/>
      <c r="O8" s="79"/>
      <c r="P8" s="79"/>
      <c r="Q8" s="81"/>
      <c r="S8" s="84"/>
      <c r="T8" s="85"/>
    </row>
    <row r="9" spans="1:37" ht="20" customHeight="1" thickBot="1">
      <c r="A9" s="117"/>
      <c r="B9" s="23" t="s">
        <v>12</v>
      </c>
      <c r="C9" s="24">
        <f t="shared" si="0"/>
        <v>373043</v>
      </c>
      <c r="D9" s="25">
        <v>31946</v>
      </c>
      <c r="E9" s="26">
        <v>341097</v>
      </c>
      <c r="F9" s="27">
        <v>116724</v>
      </c>
      <c r="G9" s="27">
        <v>144664</v>
      </c>
      <c r="H9" s="25">
        <v>24855</v>
      </c>
      <c r="I9" s="25">
        <v>3120</v>
      </c>
      <c r="J9" s="28">
        <v>48728</v>
      </c>
      <c r="K9" s="29"/>
      <c r="L9" s="29"/>
      <c r="M9" s="22"/>
      <c r="N9" s="79"/>
      <c r="O9" s="79"/>
      <c r="P9" s="79"/>
      <c r="Q9" s="81"/>
      <c r="S9" s="86"/>
      <c r="T9" s="83"/>
    </row>
    <row r="10" spans="1:37" ht="20" customHeight="1" thickTop="1">
      <c r="A10" s="117"/>
      <c r="B10" s="30" t="s">
        <v>13</v>
      </c>
      <c r="C10" s="31">
        <f t="shared" si="0"/>
        <v>376385</v>
      </c>
      <c r="D10" s="32">
        <v>32905</v>
      </c>
      <c r="E10" s="33">
        <v>343480</v>
      </c>
      <c r="F10" s="34">
        <v>121418</v>
      </c>
      <c r="G10" s="34">
        <v>141574</v>
      </c>
      <c r="H10" s="32">
        <v>25267</v>
      </c>
      <c r="I10" s="32">
        <v>3040</v>
      </c>
      <c r="J10" s="32">
        <v>48770</v>
      </c>
      <c r="K10" s="106" t="s">
        <v>14</v>
      </c>
      <c r="L10" s="107"/>
      <c r="N10" s="79"/>
      <c r="O10" s="79"/>
      <c r="P10" s="79"/>
      <c r="Q10" s="81"/>
      <c r="S10" s="86"/>
      <c r="T10" s="83"/>
    </row>
    <row r="11" spans="1:37" ht="20" customHeight="1">
      <c r="A11" s="117"/>
      <c r="B11" s="23" t="s">
        <v>15</v>
      </c>
      <c r="C11" s="24">
        <f t="shared" si="0"/>
        <v>388758</v>
      </c>
      <c r="D11" s="25">
        <v>33541</v>
      </c>
      <c r="E11" s="26">
        <v>355217</v>
      </c>
      <c r="F11" s="27">
        <v>129671</v>
      </c>
      <c r="G11" s="27">
        <v>140807</v>
      </c>
      <c r="H11" s="25">
        <v>26800</v>
      </c>
      <c r="I11" s="25">
        <v>2950</v>
      </c>
      <c r="J11" s="25">
        <v>50224</v>
      </c>
      <c r="K11" s="108"/>
      <c r="L11" s="109"/>
      <c r="M11" s="22"/>
      <c r="N11" s="79"/>
      <c r="O11" s="79"/>
      <c r="P11" s="79"/>
      <c r="Q11" s="81"/>
      <c r="S11" s="86"/>
      <c r="T11" s="85"/>
    </row>
    <row r="12" spans="1:37" ht="20" customHeight="1">
      <c r="A12" s="117"/>
      <c r="B12" s="30" t="s">
        <v>16</v>
      </c>
      <c r="C12" s="31">
        <f t="shared" si="0"/>
        <v>378157</v>
      </c>
      <c r="D12" s="32">
        <v>34642</v>
      </c>
      <c r="E12" s="33">
        <v>343515</v>
      </c>
      <c r="F12" s="34">
        <v>124409</v>
      </c>
      <c r="G12" s="34">
        <v>138584</v>
      </c>
      <c r="H12" s="32">
        <v>25355</v>
      </c>
      <c r="I12" s="32">
        <v>2833</v>
      </c>
      <c r="J12" s="32">
        <v>52334</v>
      </c>
      <c r="K12" s="108"/>
      <c r="L12" s="109"/>
      <c r="N12" s="79"/>
      <c r="O12" s="79"/>
      <c r="P12" s="79"/>
      <c r="Q12" s="81"/>
      <c r="S12" s="85"/>
      <c r="T12" s="85"/>
    </row>
    <row r="13" spans="1:37" ht="20" customHeight="1">
      <c r="A13" s="117"/>
      <c r="B13" s="23" t="s">
        <v>17</v>
      </c>
      <c r="C13" s="24">
        <f t="shared" si="0"/>
        <v>391519</v>
      </c>
      <c r="D13" s="25">
        <v>34878</v>
      </c>
      <c r="E13" s="26">
        <v>356641</v>
      </c>
      <c r="F13" s="27">
        <v>128462</v>
      </c>
      <c r="G13" s="27">
        <v>138595</v>
      </c>
      <c r="H13" s="25">
        <v>25737</v>
      </c>
      <c r="I13" s="25">
        <v>2866</v>
      </c>
      <c r="J13" s="25">
        <v>52252</v>
      </c>
      <c r="K13" s="110" t="s">
        <v>18</v>
      </c>
      <c r="L13" s="111" t="s">
        <v>19</v>
      </c>
      <c r="N13" s="79"/>
      <c r="O13" s="79"/>
      <c r="P13" s="79"/>
      <c r="Q13" s="81"/>
      <c r="S13" s="85"/>
      <c r="T13" s="85"/>
    </row>
    <row r="14" spans="1:37" ht="20" customHeight="1">
      <c r="A14" s="117"/>
      <c r="B14" s="30" t="s">
        <v>20</v>
      </c>
      <c r="C14" s="31">
        <f t="shared" si="0"/>
        <v>410697</v>
      </c>
      <c r="D14" s="32">
        <v>36136</v>
      </c>
      <c r="E14" s="33">
        <v>374561</v>
      </c>
      <c r="F14" s="34">
        <v>142491</v>
      </c>
      <c r="G14" s="34">
        <v>141011</v>
      </c>
      <c r="H14" s="32">
        <v>25911</v>
      </c>
      <c r="I14" s="32">
        <v>3071</v>
      </c>
      <c r="J14" s="32">
        <v>54019</v>
      </c>
      <c r="K14" s="110"/>
      <c r="L14" s="111"/>
      <c r="N14" s="79"/>
      <c r="O14" s="79"/>
      <c r="P14" s="79"/>
      <c r="Q14" s="81"/>
      <c r="S14" s="87"/>
      <c r="T14" s="88"/>
    </row>
    <row r="15" spans="1:37" ht="20" customHeight="1">
      <c r="A15" s="117"/>
      <c r="B15" s="23" t="s">
        <v>45</v>
      </c>
      <c r="C15" s="24">
        <f t="shared" si="0"/>
        <v>407566</v>
      </c>
      <c r="D15" s="25">
        <v>35256</v>
      </c>
      <c r="E15" s="26">
        <v>372310</v>
      </c>
      <c r="F15" s="27">
        <v>147717</v>
      </c>
      <c r="G15" s="27">
        <v>139038.03432754427</v>
      </c>
      <c r="H15" s="25">
        <v>26205.196516481348</v>
      </c>
      <c r="I15" s="25">
        <v>2979.9122405995658</v>
      </c>
      <c r="J15" s="25">
        <v>59195.856915374818</v>
      </c>
      <c r="K15" s="36">
        <v>2826</v>
      </c>
      <c r="L15" s="37">
        <v>6766</v>
      </c>
      <c r="N15" s="79"/>
      <c r="O15" s="79"/>
      <c r="P15" s="79"/>
      <c r="Q15" s="81"/>
      <c r="S15" s="87"/>
      <c r="T15" s="88"/>
    </row>
    <row r="16" spans="1:37" ht="20" customHeight="1">
      <c r="A16" s="117"/>
      <c r="B16" s="30" t="s">
        <v>21</v>
      </c>
      <c r="C16" s="31">
        <f t="shared" si="0"/>
        <v>441065</v>
      </c>
      <c r="D16" s="32">
        <v>36078</v>
      </c>
      <c r="E16" s="33">
        <v>404987</v>
      </c>
      <c r="F16" s="34">
        <v>174088</v>
      </c>
      <c r="G16" s="34">
        <v>139678.52801358135</v>
      </c>
      <c r="H16" s="32">
        <v>28890.51565191129</v>
      </c>
      <c r="I16" s="32">
        <v>3319.5903026717315</v>
      </c>
      <c r="J16" s="32">
        <v>59010.366031835627</v>
      </c>
      <c r="K16" s="38">
        <v>2661</v>
      </c>
      <c r="L16" s="39">
        <v>11034</v>
      </c>
      <c r="N16" s="79"/>
      <c r="O16" s="79"/>
      <c r="P16" s="79"/>
      <c r="Q16" s="81"/>
      <c r="S16" s="85"/>
      <c r="T16" s="85"/>
    </row>
    <row r="17" spans="1:27" ht="20" customHeight="1">
      <c r="A17" s="117"/>
      <c r="B17" s="23" t="s">
        <v>22</v>
      </c>
      <c r="C17" s="24">
        <f t="shared" si="0"/>
        <v>444848</v>
      </c>
      <c r="D17" s="24">
        <v>34381</v>
      </c>
      <c r="E17" s="26">
        <v>410467</v>
      </c>
      <c r="F17" s="27">
        <v>184131</v>
      </c>
      <c r="G17" s="27">
        <v>135761.93113361948</v>
      </c>
      <c r="H17" s="25">
        <v>28632.668015775667</v>
      </c>
      <c r="I17" s="25">
        <v>3048.9693900531192</v>
      </c>
      <c r="J17" s="25">
        <v>58892.431460551736</v>
      </c>
      <c r="K17" s="36">
        <v>2588</v>
      </c>
      <c r="L17" s="37">
        <v>8565</v>
      </c>
      <c r="N17" s="79"/>
      <c r="O17" s="79"/>
      <c r="P17" s="79"/>
      <c r="Q17" s="81"/>
      <c r="S17" s="85"/>
      <c r="T17" s="85"/>
    </row>
    <row r="18" spans="1:27" ht="20" customHeight="1">
      <c r="A18" s="112" t="s">
        <v>23</v>
      </c>
      <c r="B18" s="48" t="s">
        <v>24</v>
      </c>
      <c r="C18" s="44">
        <f t="shared" si="0"/>
        <v>453077.63352056715</v>
      </c>
      <c r="D18" s="44">
        <v>34413.633520567171</v>
      </c>
      <c r="E18" s="32">
        <v>418664</v>
      </c>
      <c r="F18" s="34">
        <v>193516</v>
      </c>
      <c r="G18" s="34">
        <v>133270.80214528606</v>
      </c>
      <c r="H18" s="32">
        <v>29230.131146875814</v>
      </c>
      <c r="I18" s="32">
        <v>3249.8503642071646</v>
      </c>
      <c r="J18" s="32">
        <v>59397.216343630964</v>
      </c>
      <c r="K18" s="38">
        <v>2587</v>
      </c>
      <c r="L18" s="39">
        <v>9063</v>
      </c>
      <c r="N18" s="79"/>
      <c r="O18" s="79"/>
      <c r="P18" s="79"/>
      <c r="Q18" s="81"/>
      <c r="S18" s="85"/>
      <c r="T18" s="89"/>
    </row>
    <row r="19" spans="1:27" ht="20" customHeight="1" thickBot="1">
      <c r="A19" s="112"/>
      <c r="B19" s="23" t="s">
        <v>25</v>
      </c>
      <c r="C19" s="24">
        <f t="shared" si="0"/>
        <v>455853.54582058114</v>
      </c>
      <c r="D19" s="24">
        <v>33728.545820581159</v>
      </c>
      <c r="E19" s="26">
        <v>422125</v>
      </c>
      <c r="F19" s="27">
        <v>198993</v>
      </c>
      <c r="G19" s="27">
        <v>131368.92392666891</v>
      </c>
      <c r="H19" s="25">
        <v>28335.466670496131</v>
      </c>
      <c r="I19" s="25">
        <v>3136.5912187780991</v>
      </c>
      <c r="J19" s="40">
        <v>60291.018184056869</v>
      </c>
      <c r="K19" s="41">
        <v>2584</v>
      </c>
      <c r="L19" s="42">
        <v>9906</v>
      </c>
      <c r="N19" s="79"/>
      <c r="O19" s="79"/>
      <c r="P19" s="79"/>
      <c r="Q19" s="81"/>
      <c r="S19" s="85"/>
      <c r="T19" s="89"/>
    </row>
    <row r="20" spans="1:27" ht="20" customHeight="1" thickTop="1">
      <c r="A20" s="112"/>
      <c r="B20" s="43" t="s">
        <v>26</v>
      </c>
      <c r="C20" s="44">
        <f t="shared" si="0"/>
        <v>449202.00919079536</v>
      </c>
      <c r="D20" s="44">
        <v>32418.107004842273</v>
      </c>
      <c r="E20" s="46">
        <v>416783.90218595311</v>
      </c>
      <c r="F20" s="47">
        <v>199242.01227559458</v>
      </c>
      <c r="G20" s="47">
        <v>126688.02355255868</v>
      </c>
      <c r="H20" s="45">
        <v>26963.076434787235</v>
      </c>
      <c r="I20" s="45">
        <v>2980.6013103972377</v>
      </c>
      <c r="J20" s="48">
        <v>58839.043436423744</v>
      </c>
      <c r="K20" s="29"/>
      <c r="L20" s="29"/>
      <c r="N20" s="79"/>
      <c r="O20" s="79"/>
      <c r="P20" s="79"/>
      <c r="Q20" s="81"/>
    </row>
    <row r="21" spans="1:27" ht="20" customHeight="1">
      <c r="A21" s="112"/>
      <c r="B21" s="23" t="s">
        <v>27</v>
      </c>
      <c r="C21" s="24">
        <f t="shared" si="0"/>
        <v>440016.22498434159</v>
      </c>
      <c r="D21" s="25">
        <v>32177.46846836745</v>
      </c>
      <c r="E21" s="26">
        <v>407838.75651597412</v>
      </c>
      <c r="F21" s="27">
        <v>198524.23027953896</v>
      </c>
      <c r="G21" s="27">
        <v>120788.58694276781</v>
      </c>
      <c r="H21" s="25">
        <v>25727.047807114806</v>
      </c>
      <c r="I21" s="25">
        <v>2808.8992154456755</v>
      </c>
      <c r="J21" s="28">
        <v>57323.98726174231</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434112.29772252846</v>
      </c>
      <c r="D22" s="45">
        <v>30625.436430343336</v>
      </c>
      <c r="E22" s="46">
        <v>403486.86129218515</v>
      </c>
      <c r="F22" s="47">
        <v>199026.70144964737</v>
      </c>
      <c r="G22" s="47">
        <v>118285.68344036405</v>
      </c>
      <c r="H22" s="45">
        <v>25018.472913791258</v>
      </c>
      <c r="I22" s="45">
        <v>2716.912214722005</v>
      </c>
      <c r="J22" s="48">
        <v>55345.864206955528</v>
      </c>
      <c r="K22" s="29"/>
      <c r="L22" s="29"/>
      <c r="N22" s="79"/>
      <c r="O22" s="79"/>
      <c r="P22" s="79"/>
      <c r="Q22" s="81"/>
      <c r="S22" s="67"/>
      <c r="T22" s="71"/>
      <c r="U22" s="71"/>
      <c r="V22" s="72"/>
      <c r="W22" s="67"/>
      <c r="X22" s="67"/>
      <c r="Y22" s="67"/>
      <c r="Z22" s="67"/>
      <c r="AA22" s="73"/>
    </row>
    <row r="23" spans="1:27" ht="20" customHeight="1">
      <c r="A23" s="112"/>
      <c r="B23" s="23" t="s">
        <v>29</v>
      </c>
      <c r="C23" s="24">
        <f t="shared" si="0"/>
        <v>425864.03639989643</v>
      </c>
      <c r="D23" s="25">
        <v>29748.54642054447</v>
      </c>
      <c r="E23" s="26">
        <v>396115.48997935199</v>
      </c>
      <c r="F23" s="27">
        <v>195762.83179905897</v>
      </c>
      <c r="G23" s="27">
        <v>115709.34325447603</v>
      </c>
      <c r="H23" s="25">
        <v>23893.879105020995</v>
      </c>
      <c r="I23" s="25">
        <v>2490.4824903869885</v>
      </c>
      <c r="J23" s="28">
        <v>55016.723091553809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435364.50315884675</v>
      </c>
      <c r="D24" s="45">
        <v>29013.743810003423</v>
      </c>
      <c r="E24" s="46">
        <v>406350.7593488433</v>
      </c>
      <c r="F24" s="47">
        <v>204334.87598825764</v>
      </c>
      <c r="G24" s="47">
        <v>114544.75897913927</v>
      </c>
      <c r="H24" s="45">
        <v>23539.275751949866</v>
      </c>
      <c r="I24" s="45">
        <v>2471.7576552385963</v>
      </c>
      <c r="J24" s="48">
        <v>57893.871598343074</v>
      </c>
      <c r="K24" s="29"/>
      <c r="L24" s="29"/>
      <c r="N24" s="79"/>
      <c r="O24" s="79"/>
      <c r="P24" s="79"/>
      <c r="Q24" s="81"/>
      <c r="S24" s="67"/>
      <c r="T24" s="67"/>
      <c r="U24" s="67"/>
      <c r="V24" s="67"/>
      <c r="W24" s="67"/>
      <c r="X24" s="67"/>
      <c r="Y24" s="67"/>
      <c r="Z24" s="67"/>
      <c r="AA24" s="73"/>
    </row>
    <row r="25" spans="1:27" ht="20" customHeight="1">
      <c r="A25" s="112"/>
      <c r="B25" s="23" t="s">
        <v>31</v>
      </c>
      <c r="C25" s="24">
        <f t="shared" si="0"/>
        <v>431008.7208273898</v>
      </c>
      <c r="D25" s="25">
        <v>27871.173007926664</v>
      </c>
      <c r="E25" s="26">
        <v>403137.54781946313</v>
      </c>
      <c r="F25" s="27">
        <v>205565.56384534747</v>
      </c>
      <c r="G25" s="27">
        <v>111883.35546094499</v>
      </c>
      <c r="H25" s="25">
        <v>23042.160692872381</v>
      </c>
      <c r="I25" s="25">
        <v>2271.8523223427028</v>
      </c>
      <c r="J25" s="28">
        <v>56137.422165092321</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427665.46441596863</v>
      </c>
      <c r="D26" s="45">
        <v>26759.351287249494</v>
      </c>
      <c r="E26" s="46">
        <v>400906.11312871915</v>
      </c>
      <c r="F26" s="47">
        <v>206554.58986951882</v>
      </c>
      <c r="G26" s="47">
        <v>110060.19450660211</v>
      </c>
      <c r="H26" s="45">
        <v>22000.939711611671</v>
      </c>
      <c r="I26" s="45">
        <v>2268.083325689116</v>
      </c>
      <c r="J26" s="48">
        <v>55505.18848257728</v>
      </c>
      <c r="K26" s="29"/>
      <c r="L26" s="29"/>
      <c r="N26" s="79"/>
      <c r="O26" s="79"/>
      <c r="P26" s="79"/>
      <c r="Q26" s="81"/>
      <c r="S26" s="67"/>
      <c r="T26" s="71"/>
      <c r="U26" s="71"/>
      <c r="V26" s="67"/>
      <c r="W26" s="67"/>
      <c r="X26" s="67"/>
      <c r="Y26" s="67"/>
      <c r="Z26" s="67"/>
      <c r="AA26" s="73"/>
    </row>
    <row r="27" spans="1:27" ht="20" customHeight="1">
      <c r="A27" s="112"/>
      <c r="B27" s="23" t="s">
        <v>33</v>
      </c>
      <c r="C27" s="24">
        <f t="shared" si="0"/>
        <v>434526.33893449878</v>
      </c>
      <c r="D27" s="25">
        <v>26472.493763815455</v>
      </c>
      <c r="E27" s="26">
        <v>408053.84517068334</v>
      </c>
      <c r="F27" s="27">
        <v>210572.91935280466</v>
      </c>
      <c r="G27" s="27">
        <v>111762.34771830293</v>
      </c>
      <c r="H27" s="25">
        <v>21719.137696454633</v>
      </c>
      <c r="I27" s="25">
        <v>2155.7276888180018</v>
      </c>
      <c r="J27" s="28">
        <v>57126.566495786421</v>
      </c>
      <c r="K27" s="29"/>
      <c r="L27" s="29"/>
      <c r="M27" s="22"/>
      <c r="S27" s="67"/>
      <c r="T27" s="74"/>
      <c r="U27" s="74"/>
      <c r="V27" s="74"/>
      <c r="W27" s="67"/>
      <c r="X27" s="67"/>
      <c r="Y27" s="67"/>
      <c r="Z27" s="67"/>
      <c r="AA27" s="73"/>
    </row>
    <row r="28" spans="1:27" ht="20" customHeight="1">
      <c r="A28" s="112"/>
      <c r="B28" s="43" t="s">
        <v>34</v>
      </c>
      <c r="C28" s="44">
        <f t="shared" si="0"/>
        <v>434102.92912370642</v>
      </c>
      <c r="D28" s="45">
        <v>25551.382832036128</v>
      </c>
      <c r="E28" s="46">
        <v>408551.5462916703</v>
      </c>
      <c r="F28" s="47">
        <v>213064.78913932963</v>
      </c>
      <c r="G28" s="47">
        <v>110569.96729623868</v>
      </c>
      <c r="H28" s="45">
        <v>21056.759118440285</v>
      </c>
      <c r="I28" s="45">
        <v>2112.6697851612071</v>
      </c>
      <c r="J28" s="48">
        <v>56764.99676095631</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437192.46895361162</v>
      </c>
      <c r="D29" s="25">
        <v>24560.029330206973</v>
      </c>
      <c r="E29" s="26">
        <v>412632.43962340464</v>
      </c>
      <c r="F29" s="27">
        <v>220216.38546165972</v>
      </c>
      <c r="G29" s="27">
        <v>108709.35455481072</v>
      </c>
      <c r="H29" s="25">
        <v>20741.502341072606</v>
      </c>
      <c r="I29" s="25">
        <v>1998.794377524277</v>
      </c>
      <c r="J29" s="28">
        <v>55452.749779726815</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448839.18681249866</v>
      </c>
      <c r="D30" s="45">
        <v>26936.070278531777</v>
      </c>
      <c r="E30" s="46">
        <v>421903.11653396691</v>
      </c>
      <c r="F30" s="47">
        <v>228376.471088822</v>
      </c>
      <c r="G30" s="47">
        <v>109034.54834395421</v>
      </c>
      <c r="H30" s="45">
        <v>20971.157966805542</v>
      </c>
      <c r="I30" s="45">
        <v>1993.1356193490922</v>
      </c>
      <c r="J30" s="48">
        <v>55418.290011981684</v>
      </c>
      <c r="K30" s="29"/>
      <c r="L30" s="29"/>
      <c r="S30" s="67"/>
      <c r="T30" s="67"/>
      <c r="U30" s="67"/>
      <c r="V30" s="67"/>
      <c r="W30" s="67"/>
      <c r="X30" s="67"/>
      <c r="Y30" s="67"/>
      <c r="Z30" s="67"/>
      <c r="AA30" s="73"/>
    </row>
    <row r="31" spans="1:27" ht="20" customHeight="1">
      <c r="A31" s="112"/>
      <c r="B31" s="23" t="s">
        <v>37</v>
      </c>
      <c r="C31" s="24">
        <f t="shared" si="0"/>
        <v>431016.26996571798</v>
      </c>
      <c r="D31" s="25">
        <v>27110.690812082092</v>
      </c>
      <c r="E31" s="26">
        <v>403905.57915363589</v>
      </c>
      <c r="F31" s="27">
        <v>218862.42768907073</v>
      </c>
      <c r="G31" s="27">
        <v>104573.30785927545</v>
      </c>
      <c r="H31" s="25">
        <v>19911.659325924222</v>
      </c>
      <c r="I31" s="25">
        <v>1901.9571044048937</v>
      </c>
      <c r="J31" s="28">
        <v>52431.496047309069</v>
      </c>
      <c r="K31" s="29"/>
      <c r="L31" s="29"/>
      <c r="M31" s="22"/>
      <c r="N31" s="80"/>
      <c r="S31" s="67"/>
      <c r="T31" s="67"/>
      <c r="U31" s="67"/>
      <c r="V31" s="67"/>
      <c r="W31" s="67"/>
      <c r="X31" s="67"/>
      <c r="Y31" s="67"/>
      <c r="Z31" s="67"/>
      <c r="AA31" s="73"/>
    </row>
    <row r="32" spans="1:27" ht="20" customHeight="1">
      <c r="A32" s="112"/>
      <c r="B32" s="43" t="s">
        <v>38</v>
      </c>
      <c r="C32" s="44">
        <f t="shared" si="0"/>
        <v>432388.05211783486</v>
      </c>
      <c r="D32" s="45">
        <v>26164.885486758554</v>
      </c>
      <c r="E32" s="46">
        <v>406223.16663107631</v>
      </c>
      <c r="F32" s="47">
        <v>219015.61786359991</v>
      </c>
      <c r="G32" s="47">
        <v>102624.95096113508</v>
      </c>
      <c r="H32" s="45">
        <v>21274.272628150331</v>
      </c>
      <c r="I32" s="45">
        <v>2124.1149675729566</v>
      </c>
      <c r="J32" s="48">
        <v>56427.713891840809</v>
      </c>
      <c r="K32" s="29"/>
      <c r="L32" s="29"/>
      <c r="N32" s="80"/>
      <c r="S32" s="67"/>
      <c r="T32" s="67"/>
      <c r="U32" s="67"/>
      <c r="V32" s="67"/>
      <c r="W32" s="67"/>
      <c r="X32" s="67"/>
      <c r="Y32" s="67"/>
      <c r="Z32" s="67"/>
      <c r="AA32" s="73"/>
    </row>
    <row r="33" spans="1:27" ht="20" customHeight="1">
      <c r="A33" s="112"/>
      <c r="B33" s="23" t="s">
        <v>39</v>
      </c>
      <c r="C33" s="24">
        <f t="shared" si="0"/>
        <v>414426.36817001965</v>
      </c>
      <c r="D33" s="25">
        <v>24812.314281643386</v>
      </c>
      <c r="E33" s="26">
        <v>389614.05388837628</v>
      </c>
      <c r="F33" s="27">
        <v>206722.8471166915</v>
      </c>
      <c r="G33" s="27">
        <v>99720.521071302122</v>
      </c>
      <c r="H33" s="25">
        <v>20715.300790474499</v>
      </c>
      <c r="I33" s="25">
        <v>2021.0990178756822</v>
      </c>
      <c r="J33" s="28">
        <v>55591.559469496933</v>
      </c>
      <c r="K33" s="29"/>
      <c r="L33" s="29"/>
      <c r="M33" s="22"/>
      <c r="S33" s="67"/>
      <c r="T33" s="67"/>
      <c r="U33" s="67"/>
      <c r="V33" s="67"/>
      <c r="W33" s="67"/>
      <c r="X33" s="67"/>
      <c r="Y33" s="67"/>
      <c r="Z33" s="67"/>
      <c r="AA33" s="73"/>
    </row>
    <row r="34" spans="1:27" ht="20" customHeight="1">
      <c r="A34" s="112"/>
      <c r="B34" s="43" t="s">
        <v>40</v>
      </c>
      <c r="C34" s="44">
        <f t="shared" si="0"/>
        <v>400748.97759015555</v>
      </c>
      <c r="D34" s="45">
        <v>23989.541600981516</v>
      </c>
      <c r="E34" s="46">
        <v>376759.43598917406</v>
      </c>
      <c r="F34" s="47">
        <v>196901.82838363442</v>
      </c>
      <c r="G34" s="47">
        <v>99296.905208141063</v>
      </c>
      <c r="H34" s="45">
        <v>20066.305781484258</v>
      </c>
      <c r="I34" s="45">
        <v>1972.7900655344606</v>
      </c>
      <c r="J34" s="48">
        <v>53110.049983314733</v>
      </c>
      <c r="K34" s="29"/>
      <c r="L34" s="29"/>
      <c r="S34" s="67"/>
      <c r="T34" s="67"/>
      <c r="U34" s="67"/>
      <c r="V34" s="67"/>
      <c r="W34" s="67"/>
      <c r="X34" s="67"/>
      <c r="Y34" s="67"/>
      <c r="Z34" s="67"/>
      <c r="AA34" s="73"/>
    </row>
    <row r="35" spans="1:27" ht="20" customHeight="1">
      <c r="A35" s="112"/>
      <c r="B35" s="23" t="s">
        <v>41</v>
      </c>
      <c r="C35" s="24">
        <f t="shared" si="0"/>
        <v>393429.43078683206</v>
      </c>
      <c r="D35" s="25">
        <v>23774.348443681698</v>
      </c>
      <c r="E35" s="26">
        <v>369655.08234315034</v>
      </c>
      <c r="F35" s="27">
        <v>190536.17412744716</v>
      </c>
      <c r="G35" s="27">
        <v>94821.053689146021</v>
      </c>
      <c r="H35" s="25">
        <v>19180.609166195307</v>
      </c>
      <c r="I35" s="25">
        <v>1820.373790664974</v>
      </c>
      <c r="J35" s="28">
        <v>51669.121229895871</v>
      </c>
      <c r="K35" s="29"/>
      <c r="L35" s="29"/>
      <c r="M35" s="22"/>
      <c r="S35" s="67"/>
      <c r="T35" s="67"/>
      <c r="U35" s="67"/>
      <c r="V35" s="67"/>
      <c r="W35" s="67"/>
      <c r="X35" s="67"/>
      <c r="Y35" s="67"/>
      <c r="Z35" s="67"/>
      <c r="AA35" s="73"/>
    </row>
    <row r="36" spans="1:27" ht="20" customHeight="1">
      <c r="A36" s="112"/>
      <c r="B36" s="43" t="s">
        <v>42</v>
      </c>
      <c r="C36" s="44">
        <f t="shared" si="0"/>
        <v>393374.46532125003</v>
      </c>
      <c r="D36" s="45">
        <v>23851.364691074657</v>
      </c>
      <c r="E36" s="46">
        <v>369523.10063017538</v>
      </c>
      <c r="F36" s="47">
        <v>185900.42101472485</v>
      </c>
      <c r="G36" s="47">
        <v>93379.093484596975</v>
      </c>
      <c r="H36" s="45">
        <v>18858.206105310372</v>
      </c>
      <c r="I36" s="45">
        <v>1831.6479906775364</v>
      </c>
      <c r="J36" s="48">
        <v>56499.147554246279</v>
      </c>
      <c r="K36" s="29"/>
      <c r="L36" s="29"/>
      <c r="S36" s="67"/>
      <c r="T36" s="67"/>
      <c r="U36" s="67"/>
      <c r="V36" s="67"/>
      <c r="W36" s="67"/>
      <c r="X36" s="67"/>
      <c r="Y36" s="67"/>
      <c r="Z36" s="67"/>
      <c r="AA36" s="73"/>
    </row>
    <row r="37" spans="1:27" ht="20" customHeight="1">
      <c r="A37" s="112"/>
      <c r="B37" s="23" t="s">
        <v>43</v>
      </c>
      <c r="C37" s="24">
        <f t="shared" si="0"/>
        <v>387455.58352737449</v>
      </c>
      <c r="D37" s="25">
        <v>23384.263693223937</v>
      </c>
      <c r="E37" s="26">
        <v>364071.31983415055</v>
      </c>
      <c r="F37" s="27">
        <v>181629.21499585558</v>
      </c>
      <c r="G37" s="27">
        <v>93992.412016535935</v>
      </c>
      <c r="H37" s="25">
        <v>18646.214994139526</v>
      </c>
      <c r="I37" s="25">
        <v>1880.2006985898529</v>
      </c>
      <c r="J37" s="28">
        <v>56665.23240519403</v>
      </c>
      <c r="K37" s="29"/>
      <c r="L37" s="29"/>
      <c r="M37" s="22"/>
      <c r="S37" s="90"/>
      <c r="T37" s="67"/>
      <c r="U37" s="67"/>
      <c r="V37" s="67"/>
      <c r="W37" s="67"/>
      <c r="X37" s="67"/>
      <c r="Y37" s="67"/>
      <c r="Z37" s="67"/>
      <c r="AA37" s="73"/>
    </row>
    <row r="38" spans="1:27" ht="20" customHeight="1" thickBot="1">
      <c r="A38" s="112"/>
      <c r="B38" s="43" t="s">
        <v>44</v>
      </c>
      <c r="C38" s="49">
        <f t="shared" si="0"/>
        <v>394117.33817431936</v>
      </c>
      <c r="D38" s="50">
        <v>23749.495391876146</v>
      </c>
      <c r="E38" s="51">
        <v>370367.84278244321</v>
      </c>
      <c r="F38" s="52">
        <v>181049.94978276885</v>
      </c>
      <c r="G38" s="52">
        <v>94548.380047277547</v>
      </c>
      <c r="H38" s="50">
        <v>18255.200202919415</v>
      </c>
      <c r="I38" s="50">
        <v>1820.3908648918252</v>
      </c>
      <c r="J38" s="53">
        <v>62081.402317444561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topLeftCell="A18"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 style="54" customWidth="1"/>
    <col min="21" max="28" width="9.1640625" style="54"/>
    <col min="29" max="37" width="9.1640625" style="66"/>
    <col min="38" max="16384" width="9.1640625" style="7"/>
  </cols>
  <sheetData>
    <row r="1" spans="1:37" s="3" customFormat="1" ht="38">
      <c r="A1" s="1"/>
      <c r="B1" s="2" t="str">
        <f ca="1">UPPER(MID(CELL("filename",A1),FIND("]",CELL("filename",A1))+1,255))</f>
        <v>COLORADO</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41659</v>
      </c>
      <c r="D7" s="25">
        <v>2418</v>
      </c>
      <c r="E7" s="26">
        <v>39241</v>
      </c>
      <c r="F7" s="27">
        <v>5321</v>
      </c>
      <c r="G7" s="27">
        <v>30684</v>
      </c>
      <c r="H7" s="25">
        <v>1681</v>
      </c>
      <c r="I7" s="25">
        <v>305</v>
      </c>
      <c r="J7" s="28">
        <v>1250</v>
      </c>
      <c r="K7" s="29"/>
      <c r="L7" s="29"/>
      <c r="M7" s="22"/>
      <c r="N7" s="79"/>
      <c r="O7" s="79"/>
      <c r="P7" s="79"/>
      <c r="Q7" s="81"/>
      <c r="S7" s="82"/>
      <c r="T7" s="83"/>
    </row>
    <row r="8" spans="1:37" ht="20" customHeight="1">
      <c r="A8" s="117"/>
      <c r="B8" s="30" t="s">
        <v>11</v>
      </c>
      <c r="C8" s="31">
        <f t="shared" si="0"/>
        <v>43181</v>
      </c>
      <c r="D8" s="32">
        <v>2421</v>
      </c>
      <c r="E8" s="33">
        <v>40760</v>
      </c>
      <c r="F8" s="34">
        <v>5700</v>
      </c>
      <c r="G8" s="34">
        <v>31506</v>
      </c>
      <c r="H8" s="32">
        <v>1798</v>
      </c>
      <c r="I8" s="32">
        <v>314</v>
      </c>
      <c r="J8" s="35">
        <v>1442</v>
      </c>
      <c r="K8" s="29"/>
      <c r="L8" s="29"/>
      <c r="N8" s="79"/>
      <c r="O8" s="79"/>
      <c r="P8" s="79"/>
      <c r="Q8" s="81"/>
      <c r="S8" s="84"/>
      <c r="T8" s="85"/>
    </row>
    <row r="9" spans="1:37" ht="20" customHeight="1" thickBot="1">
      <c r="A9" s="117"/>
      <c r="B9" s="23" t="s">
        <v>12</v>
      </c>
      <c r="C9" s="24">
        <f t="shared" si="0"/>
        <v>44802</v>
      </c>
      <c r="D9" s="25">
        <v>2423</v>
      </c>
      <c r="E9" s="26">
        <v>42379</v>
      </c>
      <c r="F9" s="27">
        <v>6270</v>
      </c>
      <c r="G9" s="27">
        <v>32495</v>
      </c>
      <c r="H9" s="25">
        <v>1849</v>
      </c>
      <c r="I9" s="25">
        <v>368</v>
      </c>
      <c r="J9" s="28">
        <v>1397</v>
      </c>
      <c r="K9" s="29"/>
      <c r="L9" s="29"/>
      <c r="M9" s="22"/>
      <c r="N9" s="79"/>
      <c r="O9" s="79"/>
      <c r="P9" s="79"/>
      <c r="Q9" s="81"/>
      <c r="S9" s="86"/>
      <c r="T9" s="83"/>
    </row>
    <row r="10" spans="1:37" ht="20" customHeight="1" thickTop="1">
      <c r="A10" s="117"/>
      <c r="B10" s="30" t="s">
        <v>13</v>
      </c>
      <c r="C10" s="31">
        <f t="shared" si="0"/>
        <v>47261</v>
      </c>
      <c r="D10" s="32">
        <v>2484</v>
      </c>
      <c r="E10" s="33">
        <v>44777</v>
      </c>
      <c r="F10" s="34">
        <v>7198</v>
      </c>
      <c r="G10" s="34">
        <v>33385</v>
      </c>
      <c r="H10" s="32">
        <v>2194</v>
      </c>
      <c r="I10" s="32">
        <v>403</v>
      </c>
      <c r="J10" s="32">
        <v>1597</v>
      </c>
      <c r="K10" s="106" t="s">
        <v>14</v>
      </c>
      <c r="L10" s="107"/>
      <c r="N10" s="79"/>
      <c r="O10" s="79"/>
      <c r="P10" s="79"/>
      <c r="Q10" s="81"/>
      <c r="S10" s="86"/>
      <c r="T10" s="83"/>
    </row>
    <row r="11" spans="1:37" ht="20" customHeight="1">
      <c r="A11" s="117"/>
      <c r="B11" s="23" t="s">
        <v>15</v>
      </c>
      <c r="C11" s="24">
        <f t="shared" si="0"/>
        <v>47375</v>
      </c>
      <c r="D11" s="25">
        <v>2843</v>
      </c>
      <c r="E11" s="26">
        <v>44532</v>
      </c>
      <c r="F11" s="27">
        <v>7362</v>
      </c>
      <c r="G11" s="27">
        <v>32999</v>
      </c>
      <c r="H11" s="25">
        <v>2224</v>
      </c>
      <c r="I11" s="25">
        <v>419</v>
      </c>
      <c r="J11" s="25">
        <v>1528</v>
      </c>
      <c r="K11" s="108"/>
      <c r="L11" s="109"/>
      <c r="M11" s="22"/>
      <c r="N11" s="79"/>
      <c r="O11" s="79"/>
      <c r="P11" s="79"/>
      <c r="Q11" s="81"/>
      <c r="S11" s="86"/>
      <c r="T11" s="85"/>
    </row>
    <row r="12" spans="1:37" ht="20" customHeight="1">
      <c r="A12" s="117"/>
      <c r="B12" s="30" t="s">
        <v>16</v>
      </c>
      <c r="C12" s="31">
        <f t="shared" si="0"/>
        <v>47236</v>
      </c>
      <c r="D12" s="32">
        <v>2812</v>
      </c>
      <c r="E12" s="33">
        <v>44424</v>
      </c>
      <c r="F12" s="34">
        <v>7727</v>
      </c>
      <c r="G12" s="34">
        <v>32553</v>
      </c>
      <c r="H12" s="32">
        <v>2129</v>
      </c>
      <c r="I12" s="32">
        <v>398</v>
      </c>
      <c r="J12" s="32">
        <v>1617</v>
      </c>
      <c r="K12" s="108"/>
      <c r="L12" s="109"/>
      <c r="N12" s="79"/>
      <c r="O12" s="79"/>
      <c r="P12" s="79"/>
      <c r="Q12" s="81"/>
      <c r="S12" s="85"/>
      <c r="T12" s="85"/>
    </row>
    <row r="13" spans="1:37" ht="20" customHeight="1">
      <c r="A13" s="117"/>
      <c r="B13" s="23" t="s">
        <v>17</v>
      </c>
      <c r="C13" s="24">
        <f t="shared" si="0"/>
        <v>48152</v>
      </c>
      <c r="D13" s="25">
        <v>2524</v>
      </c>
      <c r="E13" s="26">
        <v>45628</v>
      </c>
      <c r="F13" s="27">
        <v>8100</v>
      </c>
      <c r="G13" s="27">
        <v>33031</v>
      </c>
      <c r="H13" s="25">
        <v>2417</v>
      </c>
      <c r="I13" s="25">
        <v>445</v>
      </c>
      <c r="J13" s="25">
        <v>1635</v>
      </c>
      <c r="K13" s="110" t="s">
        <v>18</v>
      </c>
      <c r="L13" s="111" t="s">
        <v>19</v>
      </c>
      <c r="N13" s="79"/>
      <c r="O13" s="79"/>
      <c r="P13" s="79"/>
      <c r="Q13" s="81"/>
      <c r="S13" s="85"/>
      <c r="T13" s="85"/>
    </row>
    <row r="14" spans="1:37" ht="20" customHeight="1">
      <c r="A14" s="117"/>
      <c r="B14" s="30" t="s">
        <v>20</v>
      </c>
      <c r="C14" s="31">
        <f t="shared" si="0"/>
        <v>48681</v>
      </c>
      <c r="D14" s="32">
        <v>2599</v>
      </c>
      <c r="E14" s="33">
        <v>46082</v>
      </c>
      <c r="F14" s="34">
        <v>8454</v>
      </c>
      <c r="G14" s="34">
        <v>33075</v>
      </c>
      <c r="H14" s="32">
        <v>2498</v>
      </c>
      <c r="I14" s="32">
        <v>438</v>
      </c>
      <c r="J14" s="32">
        <v>1617</v>
      </c>
      <c r="K14" s="110"/>
      <c r="L14" s="111"/>
      <c r="N14" s="79"/>
      <c r="O14" s="79"/>
      <c r="P14" s="79"/>
      <c r="Q14" s="81"/>
      <c r="S14" s="87"/>
      <c r="T14" s="88"/>
    </row>
    <row r="15" spans="1:37" ht="20" customHeight="1">
      <c r="A15" s="117"/>
      <c r="B15" s="23" t="s">
        <v>45</v>
      </c>
      <c r="C15" s="24">
        <f t="shared" si="0"/>
        <v>50297</v>
      </c>
      <c r="D15" s="25">
        <v>2838</v>
      </c>
      <c r="E15" s="26">
        <v>47459</v>
      </c>
      <c r="F15" s="27">
        <v>9364</v>
      </c>
      <c r="G15" s="27">
        <v>33272</v>
      </c>
      <c r="H15" s="25">
        <v>2619</v>
      </c>
      <c r="I15" s="25">
        <v>466</v>
      </c>
      <c r="J15" s="25">
        <v>1738</v>
      </c>
      <c r="K15" s="36" t="s">
        <v>53</v>
      </c>
      <c r="L15" s="37" t="s">
        <v>53</v>
      </c>
      <c r="N15" s="79"/>
      <c r="O15" s="79"/>
      <c r="P15" s="79"/>
      <c r="Q15" s="81"/>
      <c r="S15" s="87"/>
      <c r="T15" s="88"/>
    </row>
    <row r="16" spans="1:37" ht="20" customHeight="1">
      <c r="A16" s="117"/>
      <c r="B16" s="30" t="s">
        <v>21</v>
      </c>
      <c r="C16" s="31">
        <f t="shared" si="0"/>
        <v>52149</v>
      </c>
      <c r="D16" s="32">
        <v>2828</v>
      </c>
      <c r="E16" s="33">
        <v>49321</v>
      </c>
      <c r="F16" s="34">
        <v>10533</v>
      </c>
      <c r="G16" s="34">
        <v>33558</v>
      </c>
      <c r="H16" s="32">
        <v>2913</v>
      </c>
      <c r="I16" s="32">
        <v>507</v>
      </c>
      <c r="J16" s="32">
        <v>1810</v>
      </c>
      <c r="K16" s="38" t="s">
        <v>53</v>
      </c>
      <c r="L16" s="39" t="s">
        <v>53</v>
      </c>
      <c r="N16" s="79"/>
      <c r="O16" s="79"/>
      <c r="P16" s="79"/>
      <c r="Q16" s="81"/>
      <c r="S16" s="85"/>
      <c r="T16" s="85"/>
    </row>
    <row r="17" spans="1:27" ht="20" customHeight="1">
      <c r="A17" s="117"/>
      <c r="B17" s="23" t="s">
        <v>22</v>
      </c>
      <c r="C17" s="24">
        <f t="shared" si="0"/>
        <v>53014</v>
      </c>
      <c r="D17" s="24">
        <v>2892</v>
      </c>
      <c r="E17" s="26">
        <v>50122</v>
      </c>
      <c r="F17" s="27">
        <v>12343</v>
      </c>
      <c r="G17" s="27">
        <v>33046.405157964968</v>
      </c>
      <c r="H17" s="25">
        <v>2667.9865042451888</v>
      </c>
      <c r="I17" s="25">
        <v>462.65276069588987</v>
      </c>
      <c r="J17" s="25">
        <v>1601.9555770939514</v>
      </c>
      <c r="K17" s="36">
        <v>117</v>
      </c>
      <c r="L17" s="37">
        <v>1091</v>
      </c>
      <c r="N17" s="79"/>
      <c r="O17" s="79"/>
      <c r="P17" s="79"/>
      <c r="Q17" s="81"/>
      <c r="S17" s="85"/>
      <c r="T17" s="85"/>
    </row>
    <row r="18" spans="1:27" ht="20" customHeight="1">
      <c r="A18" s="112" t="s">
        <v>23</v>
      </c>
      <c r="B18" s="48" t="s">
        <v>24</v>
      </c>
      <c r="C18" s="44">
        <f t="shared" si="0"/>
        <v>52971.203250723091</v>
      </c>
      <c r="D18" s="44">
        <v>2884.2032507230874</v>
      </c>
      <c r="E18" s="32">
        <v>50087</v>
      </c>
      <c r="F18" s="34">
        <v>12559</v>
      </c>
      <c r="G18" s="34">
        <v>32687.60101618676</v>
      </c>
      <c r="H18" s="32">
        <v>2564.4190894587787</v>
      </c>
      <c r="I18" s="32">
        <v>469.98950997230696</v>
      </c>
      <c r="J18" s="32">
        <v>1805.9903843821539</v>
      </c>
      <c r="K18" s="38">
        <v>105</v>
      </c>
      <c r="L18" s="39">
        <v>1268</v>
      </c>
      <c r="N18" s="79"/>
      <c r="O18" s="79"/>
      <c r="P18" s="79"/>
      <c r="Q18" s="81"/>
      <c r="S18" s="85"/>
      <c r="T18" s="89"/>
    </row>
    <row r="19" spans="1:27" ht="20" customHeight="1" thickBot="1">
      <c r="A19" s="112"/>
      <c r="B19" s="23" t="s">
        <v>25</v>
      </c>
      <c r="C19" s="24">
        <f t="shared" si="0"/>
        <v>53849.780499716297</v>
      </c>
      <c r="D19" s="24">
        <v>2881.7804997162971</v>
      </c>
      <c r="E19" s="26">
        <v>50968</v>
      </c>
      <c r="F19" s="27">
        <v>13219</v>
      </c>
      <c r="G19" s="27">
        <v>32778.883983691965</v>
      </c>
      <c r="H19" s="25">
        <v>2537.6798773501914</v>
      </c>
      <c r="I19" s="25">
        <v>449.19938547518649</v>
      </c>
      <c r="J19" s="40">
        <v>1983.2367534826594</v>
      </c>
      <c r="K19" s="41">
        <v>119</v>
      </c>
      <c r="L19" s="42">
        <v>1408</v>
      </c>
      <c r="N19" s="79"/>
      <c r="O19" s="79"/>
      <c r="P19" s="79"/>
      <c r="Q19" s="81"/>
      <c r="S19" s="85"/>
      <c r="T19" s="89"/>
    </row>
    <row r="20" spans="1:27" ht="20" customHeight="1" thickTop="1">
      <c r="A20" s="112"/>
      <c r="B20" s="43" t="s">
        <v>26</v>
      </c>
      <c r="C20" s="44">
        <f t="shared" si="0"/>
        <v>54881.649248881185</v>
      </c>
      <c r="D20" s="44">
        <v>2999.4200952477909</v>
      </c>
      <c r="E20" s="46">
        <v>51882.229153633394</v>
      </c>
      <c r="F20" s="47">
        <v>13798.243969627909</v>
      </c>
      <c r="G20" s="47">
        <v>32904.089802087859</v>
      </c>
      <c r="H20" s="45">
        <v>2536.4193903744604</v>
      </c>
      <c r="I20" s="45">
        <v>405.89745954845239</v>
      </c>
      <c r="J20" s="48">
        <v>2015.8854906213116</v>
      </c>
      <c r="K20" s="29"/>
      <c r="L20" s="29"/>
      <c r="N20" s="79"/>
      <c r="O20" s="79"/>
      <c r="P20" s="79"/>
      <c r="Q20" s="81"/>
    </row>
    <row r="21" spans="1:27" ht="20" customHeight="1">
      <c r="A21" s="112"/>
      <c r="B21" s="23" t="s">
        <v>27</v>
      </c>
      <c r="C21" s="24">
        <f t="shared" si="0"/>
        <v>54481.191357040996</v>
      </c>
      <c r="D21" s="25">
        <v>2979.6766907914212</v>
      </c>
      <c r="E21" s="26">
        <v>51501.514666249575</v>
      </c>
      <c r="F21" s="27">
        <v>14141.391838619451</v>
      </c>
      <c r="G21" s="27">
        <v>32427.513605600998</v>
      </c>
      <c r="H21" s="25">
        <v>2417.8581869525524</v>
      </c>
      <c r="I21" s="25">
        <v>350.69587035291966</v>
      </c>
      <c r="J21" s="28">
        <v>2001.9499467007383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55365.787383564537</v>
      </c>
      <c r="D22" s="45">
        <v>2781.0654515741057</v>
      </c>
      <c r="E22" s="46">
        <v>52584.721931990432</v>
      </c>
      <c r="F22" s="47">
        <v>15045.755818186584</v>
      </c>
      <c r="G22" s="47">
        <v>32521.346968605667</v>
      </c>
      <c r="H22" s="45">
        <v>2486.5403185347009</v>
      </c>
      <c r="I22" s="45">
        <v>351.91289047438835</v>
      </c>
      <c r="J22" s="48">
        <v>1985.3166446382506</v>
      </c>
      <c r="K22" s="29"/>
      <c r="L22" s="29"/>
      <c r="N22" s="79"/>
      <c r="O22" s="79"/>
      <c r="P22" s="79"/>
      <c r="Q22" s="81"/>
      <c r="S22" s="67"/>
      <c r="T22" s="71"/>
      <c r="U22" s="71"/>
      <c r="V22" s="72"/>
      <c r="W22" s="67"/>
      <c r="X22" s="67"/>
      <c r="Y22" s="67"/>
      <c r="Z22" s="67"/>
      <c r="AA22" s="73"/>
    </row>
    <row r="23" spans="1:27" ht="20" customHeight="1">
      <c r="A23" s="112"/>
      <c r="B23" s="23" t="s">
        <v>29</v>
      </c>
      <c r="C23" s="24">
        <f t="shared" si="0"/>
        <v>55536.826193711509</v>
      </c>
      <c r="D23" s="25">
        <v>2747.1368722300467</v>
      </c>
      <c r="E23" s="26">
        <v>52789.689321481463</v>
      </c>
      <c r="F23" s="27">
        <v>15261.438756903584</v>
      </c>
      <c r="G23" s="27">
        <v>32533.628439647837</v>
      </c>
      <c r="H23" s="25">
        <v>2438.5264961254302</v>
      </c>
      <c r="I23" s="25">
        <v>346.68571927882613</v>
      </c>
      <c r="J23" s="28">
        <v>1970.3075768872368</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57545.221337211238</v>
      </c>
      <c r="D24" s="45">
        <v>2694.3860392415768</v>
      </c>
      <c r="E24" s="46">
        <v>54850.835297969665</v>
      </c>
      <c r="F24" s="47">
        <v>16658.629163131824</v>
      </c>
      <c r="G24" s="47">
        <v>33083.738547420311</v>
      </c>
      <c r="H24" s="45">
        <v>2440.0557914414285</v>
      </c>
      <c r="I24" s="45">
        <v>340.32418776941387</v>
      </c>
      <c r="J24" s="48">
        <v>2078.1970443906348</v>
      </c>
      <c r="K24" s="29"/>
      <c r="L24" s="29"/>
      <c r="N24" s="79"/>
      <c r="O24" s="79"/>
      <c r="P24" s="79"/>
      <c r="Q24" s="81"/>
      <c r="S24" s="67"/>
      <c r="T24" s="67"/>
      <c r="U24" s="67"/>
      <c r="V24" s="67"/>
      <c r="W24" s="67"/>
      <c r="X24" s="67"/>
      <c r="Y24" s="67"/>
      <c r="Z24" s="67"/>
      <c r="AA24" s="73"/>
    </row>
    <row r="25" spans="1:27" ht="20" customHeight="1">
      <c r="A25" s="112"/>
      <c r="B25" s="23" t="s">
        <v>31</v>
      </c>
      <c r="C25" s="24">
        <f t="shared" si="0"/>
        <v>58611.951034329206</v>
      </c>
      <c r="D25" s="25">
        <v>2686.4684741541419</v>
      </c>
      <c r="E25" s="26">
        <v>55925.482560175064</v>
      </c>
      <c r="F25" s="27">
        <v>17169.014017625323</v>
      </c>
      <c r="G25" s="27">
        <v>33696.927890784122</v>
      </c>
      <c r="H25" s="25">
        <v>2380.3221822515111</v>
      </c>
      <c r="I25" s="25">
        <v>336.02948971325674</v>
      </c>
      <c r="J25" s="28">
        <v>2108.6045732886987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59019.642210740574</v>
      </c>
      <c r="D26" s="45">
        <v>2592.904377411141</v>
      </c>
      <c r="E26" s="46">
        <v>56426.737833329433</v>
      </c>
      <c r="F26" s="47">
        <v>17644.586251003904</v>
      </c>
      <c r="G26" s="47">
        <v>33812.515859070947</v>
      </c>
      <c r="H26" s="45">
        <v>2320.6348266001642</v>
      </c>
      <c r="I26" s="45">
        <v>278.53412421298134</v>
      </c>
      <c r="J26" s="48">
        <v>2189.834282387309</v>
      </c>
      <c r="K26" s="29"/>
      <c r="L26" s="29"/>
      <c r="N26" s="79"/>
      <c r="O26" s="79"/>
      <c r="P26" s="79"/>
      <c r="Q26" s="81"/>
      <c r="S26" s="67"/>
      <c r="T26" s="71"/>
      <c r="U26" s="71"/>
      <c r="V26" s="67"/>
      <c r="W26" s="67"/>
      <c r="X26" s="67"/>
      <c r="Y26" s="67"/>
      <c r="Z26" s="67"/>
      <c r="AA26" s="73"/>
    </row>
    <row r="27" spans="1:27" ht="20" customHeight="1">
      <c r="A27" s="112"/>
      <c r="B27" s="23" t="s">
        <v>33</v>
      </c>
      <c r="C27" s="24">
        <f t="shared" si="0"/>
        <v>60120.532957107367</v>
      </c>
      <c r="D27" s="25">
        <v>2454.7192370661846</v>
      </c>
      <c r="E27" s="26">
        <v>57665.81372004118</v>
      </c>
      <c r="F27" s="27">
        <v>18257.409719476283</v>
      </c>
      <c r="G27" s="27">
        <v>34447.474891344624</v>
      </c>
      <c r="H27" s="25">
        <v>2312.4800462758681</v>
      </c>
      <c r="I27" s="25">
        <v>281.31830230391654</v>
      </c>
      <c r="J27" s="28">
        <v>2207.1875020823195</v>
      </c>
      <c r="K27" s="29"/>
      <c r="L27" s="29"/>
      <c r="M27" s="22"/>
      <c r="S27" s="67"/>
      <c r="T27" s="74"/>
      <c r="U27" s="74"/>
      <c r="V27" s="74"/>
      <c r="W27" s="67"/>
      <c r="X27" s="67"/>
      <c r="Y27" s="67"/>
      <c r="Z27" s="67"/>
      <c r="AA27" s="73"/>
    </row>
    <row r="28" spans="1:27" ht="20" customHeight="1">
      <c r="A28" s="112"/>
      <c r="B28" s="43" t="s">
        <v>34</v>
      </c>
      <c r="C28" s="44">
        <f t="shared" si="0"/>
        <v>60157.756794155692</v>
      </c>
      <c r="D28" s="45">
        <v>2424.7567127726907</v>
      </c>
      <c r="E28" s="46">
        <v>57733.000081383005</v>
      </c>
      <c r="F28" s="47">
        <v>18521.28810090504</v>
      </c>
      <c r="G28" s="47">
        <v>34444.411241963287</v>
      </c>
      <c r="H28" s="45">
        <v>2219.2918915454061</v>
      </c>
      <c r="I28" s="45">
        <v>286.24721430599067</v>
      </c>
      <c r="J28" s="48">
        <v>2126.2333655566158</v>
      </c>
      <c r="K28" s="29"/>
      <c r="L28" s="29"/>
      <c r="S28" s="67"/>
      <c r="T28" s="71"/>
      <c r="U28" s="71"/>
      <c r="V28" s="67"/>
      <c r="W28" s="67"/>
      <c r="X28" s="67"/>
      <c r="Y28" s="67"/>
      <c r="Z28" s="67"/>
      <c r="AA28" s="73"/>
    </row>
    <row r="29" spans="1:27" ht="20" customHeight="1">
      <c r="A29" s="112"/>
      <c r="B29" s="23" t="s">
        <v>35</v>
      </c>
      <c r="C29" s="24">
        <f t="shared" si="0"/>
        <v>60581.806360903167</v>
      </c>
      <c r="D29" s="25">
        <v>2263.6510860432904</v>
      </c>
      <c r="E29" s="26">
        <v>58318.155274859877</v>
      </c>
      <c r="F29" s="27">
        <v>19122.007218401337</v>
      </c>
      <c r="G29" s="27">
        <v>34325.070943525963</v>
      </c>
      <c r="H29" s="25">
        <v>2309.5482886920427</v>
      </c>
      <c r="I29" s="25">
        <v>265.83726412607535</v>
      </c>
      <c r="J29" s="28">
        <v>2167.753110517705</v>
      </c>
      <c r="K29" s="29"/>
      <c r="L29" s="29"/>
      <c r="M29" s="22"/>
      <c r="S29" s="74"/>
      <c r="T29" s="67"/>
      <c r="U29" s="67"/>
      <c r="V29" s="67"/>
      <c r="W29" s="67"/>
      <c r="X29" s="67"/>
      <c r="Y29" s="67"/>
      <c r="Z29" s="67"/>
      <c r="AA29" s="73"/>
    </row>
    <row r="30" spans="1:27" ht="20" customHeight="1">
      <c r="A30" s="112"/>
      <c r="B30" s="43" t="s">
        <v>36</v>
      </c>
      <c r="C30" s="44">
        <f t="shared" si="0"/>
        <v>61921.614456374235</v>
      </c>
      <c r="D30" s="45">
        <v>2509.8384038606669</v>
      </c>
      <c r="E30" s="46">
        <v>59411.776052513567</v>
      </c>
      <c r="F30" s="47">
        <v>19449.460982898905</v>
      </c>
      <c r="G30" s="47">
        <v>35384.848535472142</v>
      </c>
      <c r="H30" s="45">
        <v>2248.3504529729412</v>
      </c>
      <c r="I30" s="45">
        <v>263.9182671297587</v>
      </c>
      <c r="J30" s="48">
        <v>1994.9852420435559</v>
      </c>
      <c r="K30" s="29"/>
      <c r="L30" s="29"/>
      <c r="S30" s="67"/>
      <c r="T30" s="67"/>
      <c r="U30" s="67"/>
      <c r="V30" s="67"/>
      <c r="W30" s="67"/>
      <c r="X30" s="67"/>
      <c r="Y30" s="67"/>
      <c r="Z30" s="67"/>
      <c r="AA30" s="73"/>
    </row>
    <row r="31" spans="1:27" ht="20" customHeight="1">
      <c r="A31" s="112"/>
      <c r="B31" s="23" t="s">
        <v>37</v>
      </c>
      <c r="C31" s="24">
        <f t="shared" si="0"/>
        <v>62745.352053515293</v>
      </c>
      <c r="D31" s="25">
        <v>2508.5458104417462</v>
      </c>
      <c r="E31" s="26">
        <v>60236.806243073544</v>
      </c>
      <c r="F31" s="27">
        <v>20361.396732519486</v>
      </c>
      <c r="G31" s="27">
        <v>35297.845382650696</v>
      </c>
      <c r="H31" s="25">
        <v>2325.8996196187891</v>
      </c>
      <c r="I31" s="25">
        <v>231.51689615989071</v>
      </c>
      <c r="J31" s="28">
        <v>1978.6350781274605</v>
      </c>
      <c r="K31" s="29"/>
      <c r="L31" s="29"/>
      <c r="M31" s="22"/>
      <c r="S31" s="67"/>
      <c r="T31" s="67"/>
      <c r="U31" s="67"/>
      <c r="V31" s="67"/>
      <c r="W31" s="67"/>
      <c r="X31" s="67"/>
      <c r="Y31" s="67"/>
      <c r="Z31" s="67"/>
      <c r="AA31" s="73"/>
    </row>
    <row r="32" spans="1:27" ht="20" customHeight="1">
      <c r="A32" s="112"/>
      <c r="B32" s="43" t="s">
        <v>38</v>
      </c>
      <c r="C32" s="44">
        <f t="shared" si="0"/>
        <v>61579.656337585853</v>
      </c>
      <c r="D32" s="45">
        <v>2453.9304787505444</v>
      </c>
      <c r="E32" s="46">
        <v>59125.725858835307</v>
      </c>
      <c r="F32" s="47">
        <v>19288.803086378637</v>
      </c>
      <c r="G32" s="47">
        <v>34972.250352609801</v>
      </c>
      <c r="H32" s="45">
        <v>2450.0574271361129</v>
      </c>
      <c r="I32" s="45">
        <v>276.63989655527382</v>
      </c>
      <c r="J32" s="48">
        <v>2056.3297831723544</v>
      </c>
      <c r="K32" s="29"/>
      <c r="L32" s="29"/>
      <c r="S32" s="67"/>
      <c r="T32" s="67"/>
      <c r="U32" s="67"/>
      <c r="V32" s="67"/>
      <c r="W32" s="67"/>
      <c r="X32" s="67"/>
      <c r="Y32" s="67"/>
      <c r="Z32" s="67"/>
      <c r="AA32" s="73"/>
    </row>
    <row r="33" spans="1:27" ht="20" customHeight="1">
      <c r="A33" s="112"/>
      <c r="B33" s="23" t="s">
        <v>39</v>
      </c>
      <c r="C33" s="24">
        <f t="shared" si="0"/>
        <v>60355.997225622355</v>
      </c>
      <c r="D33" s="25">
        <v>2394.2284643356784</v>
      </c>
      <c r="E33" s="26">
        <v>57961.768761286679</v>
      </c>
      <c r="F33" s="27">
        <v>18146.17979407265</v>
      </c>
      <c r="G33" s="27">
        <v>34795.421650107906</v>
      </c>
      <c r="H33" s="25">
        <v>2429.0537047582852</v>
      </c>
      <c r="I33" s="25">
        <v>293.31679051184517</v>
      </c>
      <c r="J33" s="28">
        <v>2153.5700739862673</v>
      </c>
      <c r="K33" s="29"/>
      <c r="L33" s="29"/>
      <c r="M33" s="22"/>
      <c r="S33" s="67"/>
      <c r="T33" s="67"/>
      <c r="U33" s="67"/>
      <c r="V33" s="67"/>
      <c r="W33" s="67"/>
      <c r="X33" s="67"/>
      <c r="Y33" s="67"/>
      <c r="Z33" s="67"/>
      <c r="AA33" s="73"/>
    </row>
    <row r="34" spans="1:27" ht="20" customHeight="1">
      <c r="A34" s="112"/>
      <c r="B34" s="43" t="s">
        <v>40</v>
      </c>
      <c r="C34" s="44">
        <f t="shared" si="0"/>
        <v>58372.138608151326</v>
      </c>
      <c r="D34" s="45">
        <v>2307.2730827209257</v>
      </c>
      <c r="E34" s="46">
        <v>56064.865525430403</v>
      </c>
      <c r="F34" s="47">
        <v>17125.287429813656</v>
      </c>
      <c r="G34" s="47">
        <v>33897.942862448268</v>
      </c>
      <c r="H34" s="45">
        <v>2466.1820070673753</v>
      </c>
      <c r="I34" s="45">
        <v>258.55058968084211</v>
      </c>
      <c r="J34" s="48">
        <v>2155.5564235752481</v>
      </c>
      <c r="K34" s="29"/>
      <c r="L34" s="29"/>
      <c r="S34" s="67"/>
      <c r="T34" s="67"/>
      <c r="U34" s="67"/>
      <c r="V34" s="67"/>
      <c r="W34" s="67"/>
      <c r="X34" s="67"/>
      <c r="Y34" s="67"/>
      <c r="Z34" s="67"/>
      <c r="AA34" s="73"/>
    </row>
    <row r="35" spans="1:27" ht="20" customHeight="1">
      <c r="A35" s="112"/>
      <c r="B35" s="23" t="s">
        <v>41</v>
      </c>
      <c r="C35" s="24">
        <f t="shared" si="0"/>
        <v>57241.787154070698</v>
      </c>
      <c r="D35" s="25">
        <v>2279.1035750931878</v>
      </c>
      <c r="E35" s="26">
        <v>54962.683578977507</v>
      </c>
      <c r="F35" s="27">
        <v>15927.931297667401</v>
      </c>
      <c r="G35" s="27">
        <v>33674.411567237097</v>
      </c>
      <c r="H35" s="25">
        <v>2322.1566002604841</v>
      </c>
      <c r="I35" s="25">
        <v>230.51589717086392</v>
      </c>
      <c r="J35" s="28">
        <v>2105.1720441052139</v>
      </c>
      <c r="K35" s="29"/>
      <c r="L35" s="29"/>
      <c r="M35" s="22"/>
      <c r="S35" s="67"/>
      <c r="T35" s="67"/>
      <c r="U35" s="67"/>
      <c r="V35" s="67"/>
      <c r="W35" s="67"/>
      <c r="X35" s="67"/>
      <c r="Y35" s="67"/>
      <c r="Z35" s="67"/>
      <c r="AA35" s="73"/>
    </row>
    <row r="36" spans="1:27" ht="20" customHeight="1">
      <c r="A36" s="112"/>
      <c r="B36" s="43" t="s">
        <v>42</v>
      </c>
      <c r="C36" s="44">
        <f t="shared" si="0"/>
        <v>57406.924696304523</v>
      </c>
      <c r="D36" s="45">
        <v>2283.6663997721603</v>
      </c>
      <c r="E36" s="46">
        <v>55123.25829653236</v>
      </c>
      <c r="F36" s="47">
        <v>15756.550387101204</v>
      </c>
      <c r="G36" s="47">
        <v>33269.980996845399</v>
      </c>
      <c r="H36" s="45">
        <v>2372.8681207645777</v>
      </c>
      <c r="I36" s="45">
        <v>251.60459900492387</v>
      </c>
      <c r="J36" s="48">
        <v>2323.0366052659106</v>
      </c>
      <c r="K36" s="29"/>
      <c r="L36" s="29"/>
      <c r="S36" s="67"/>
      <c r="T36" s="67"/>
      <c r="U36" s="67"/>
      <c r="V36" s="67"/>
      <c r="W36" s="67"/>
      <c r="X36" s="67"/>
      <c r="Y36" s="67"/>
      <c r="Z36" s="67"/>
      <c r="AA36" s="73"/>
    </row>
    <row r="37" spans="1:27" ht="20" customHeight="1">
      <c r="A37" s="112"/>
      <c r="B37" s="23" t="s">
        <v>43</v>
      </c>
      <c r="C37" s="24">
        <f t="shared" si="0"/>
        <v>57207.258014588027</v>
      </c>
      <c r="D37" s="25">
        <v>2273.4913458550559</v>
      </c>
      <c r="E37" s="26">
        <v>54933.766668732969</v>
      </c>
      <c r="F37" s="27">
        <v>15724.833855775272</v>
      </c>
      <c r="G37" s="27">
        <v>33163.160741907763</v>
      </c>
      <c r="H37" s="25">
        <v>2462.0397338174434</v>
      </c>
      <c r="I37" s="25">
        <v>256.78702115618012</v>
      </c>
      <c r="J37" s="28">
        <v>2338.8202628125077</v>
      </c>
      <c r="K37" s="29"/>
      <c r="L37" s="29"/>
      <c r="M37" s="22"/>
      <c r="S37" s="90"/>
      <c r="T37" s="67"/>
      <c r="U37" s="67"/>
      <c r="V37" s="67"/>
      <c r="W37" s="67"/>
      <c r="X37" s="67"/>
      <c r="Y37" s="67"/>
      <c r="Z37" s="67"/>
      <c r="AA37" s="73"/>
    </row>
    <row r="38" spans="1:27" ht="20" customHeight="1" thickBot="1">
      <c r="A38" s="112"/>
      <c r="B38" s="43" t="s">
        <v>44</v>
      </c>
      <c r="C38" s="49">
        <f t="shared" si="0"/>
        <v>57927.976439412305</v>
      </c>
      <c r="D38" s="50">
        <v>2300.6250622296889</v>
      </c>
      <c r="E38" s="51">
        <v>55627.351377182618</v>
      </c>
      <c r="F38" s="52">
        <v>15564.58257595752</v>
      </c>
      <c r="G38" s="52">
        <v>33803.607525039159</v>
      </c>
      <c r="H38" s="50">
        <v>2561.1903221071211</v>
      </c>
      <c r="I38" s="50">
        <v>253.57747343606289</v>
      </c>
      <c r="J38" s="53">
        <v>2481.53193149252</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6640625" style="54" customWidth="1"/>
    <col min="21" max="28" width="9.1640625" style="54"/>
    <col min="29" max="37" width="9.1640625" style="66"/>
    <col min="38" max="16384" width="9.1640625" style="7"/>
  </cols>
  <sheetData>
    <row r="1" spans="1:37" s="3" customFormat="1" ht="38">
      <c r="A1" s="1"/>
      <c r="B1" s="2" t="str">
        <f ca="1">UPPER(MID(CELL("filename",A1),FIND("]",CELL("filename",A1))+1,255))</f>
        <v>CONNECTICUT</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35514</v>
      </c>
      <c r="D7" s="25">
        <v>5126</v>
      </c>
      <c r="E7" s="26">
        <v>30388</v>
      </c>
      <c r="F7" s="27">
        <v>2563</v>
      </c>
      <c r="G7" s="27">
        <v>23429</v>
      </c>
      <c r="H7" s="25">
        <v>3369</v>
      </c>
      <c r="I7" s="25">
        <v>66</v>
      </c>
      <c r="J7" s="28">
        <v>961</v>
      </c>
      <c r="K7" s="29"/>
      <c r="L7" s="29"/>
      <c r="M7" s="22"/>
      <c r="N7" s="79"/>
      <c r="O7" s="79"/>
      <c r="P7" s="79"/>
      <c r="Q7" s="81"/>
      <c r="S7" s="82"/>
      <c r="T7" s="83"/>
    </row>
    <row r="8" spans="1:37" ht="20" customHeight="1">
      <c r="A8" s="117"/>
      <c r="B8" s="30" t="s">
        <v>11</v>
      </c>
      <c r="C8" s="31">
        <f t="shared" si="0"/>
        <v>38205</v>
      </c>
      <c r="D8" s="32">
        <v>5878</v>
      </c>
      <c r="E8" s="33">
        <v>32327</v>
      </c>
      <c r="F8" s="34">
        <v>2886</v>
      </c>
      <c r="G8" s="34">
        <v>24721</v>
      </c>
      <c r="H8" s="32">
        <v>3617</v>
      </c>
      <c r="I8" s="32">
        <v>74</v>
      </c>
      <c r="J8" s="35">
        <v>1029</v>
      </c>
      <c r="K8" s="29"/>
      <c r="L8" s="29"/>
      <c r="N8" s="79"/>
      <c r="O8" s="79"/>
      <c r="P8" s="79"/>
      <c r="Q8" s="81"/>
      <c r="S8" s="84"/>
      <c r="T8" s="85"/>
    </row>
    <row r="9" spans="1:37" ht="20" customHeight="1" thickBot="1">
      <c r="A9" s="117"/>
      <c r="B9" s="23" t="s">
        <v>12</v>
      </c>
      <c r="C9" s="24">
        <f t="shared" si="0"/>
        <v>40296</v>
      </c>
      <c r="D9" s="25">
        <v>6629</v>
      </c>
      <c r="E9" s="26">
        <v>33667</v>
      </c>
      <c r="F9" s="27">
        <v>3250</v>
      </c>
      <c r="G9" s="27">
        <v>25308</v>
      </c>
      <c r="H9" s="25">
        <v>3952</v>
      </c>
      <c r="I9" s="25">
        <v>87</v>
      </c>
      <c r="J9" s="28">
        <v>1070</v>
      </c>
      <c r="K9" s="29"/>
      <c r="L9" s="29"/>
      <c r="M9" s="22"/>
      <c r="N9" s="79"/>
      <c r="O9" s="79"/>
      <c r="P9" s="79"/>
      <c r="Q9" s="81"/>
      <c r="S9" s="86"/>
      <c r="T9" s="83"/>
    </row>
    <row r="10" spans="1:37" ht="20" customHeight="1" thickTop="1">
      <c r="A10" s="117"/>
      <c r="B10" s="30" t="s">
        <v>13</v>
      </c>
      <c r="C10" s="31">
        <f t="shared" si="0"/>
        <v>40537</v>
      </c>
      <c r="D10" s="32">
        <v>5964</v>
      </c>
      <c r="E10" s="33">
        <v>34573</v>
      </c>
      <c r="F10" s="34">
        <v>3319</v>
      </c>
      <c r="G10" s="34">
        <v>26130</v>
      </c>
      <c r="H10" s="32">
        <v>3896</v>
      </c>
      <c r="I10" s="32">
        <v>102</v>
      </c>
      <c r="J10" s="32">
        <v>1126</v>
      </c>
      <c r="K10" s="106" t="s">
        <v>14</v>
      </c>
      <c r="L10" s="107"/>
      <c r="N10" s="79"/>
      <c r="O10" s="79"/>
      <c r="P10" s="79"/>
      <c r="Q10" s="81"/>
      <c r="S10" s="86"/>
      <c r="T10" s="83"/>
    </row>
    <row r="11" spans="1:37" ht="20" customHeight="1">
      <c r="A11" s="117"/>
      <c r="B11" s="23" t="s">
        <v>15</v>
      </c>
      <c r="C11" s="24">
        <f t="shared" si="0"/>
        <v>41104</v>
      </c>
      <c r="D11" s="25">
        <v>5589</v>
      </c>
      <c r="E11" s="26">
        <v>35515</v>
      </c>
      <c r="F11" s="27">
        <v>3717</v>
      </c>
      <c r="G11" s="27">
        <v>26482</v>
      </c>
      <c r="H11" s="25">
        <v>4051</v>
      </c>
      <c r="I11" s="25">
        <v>93</v>
      </c>
      <c r="J11" s="25">
        <v>1172</v>
      </c>
      <c r="K11" s="108"/>
      <c r="L11" s="109"/>
      <c r="M11" s="22"/>
      <c r="N11" s="79"/>
      <c r="O11" s="79"/>
      <c r="P11" s="79"/>
      <c r="Q11" s="81"/>
      <c r="S11" s="86"/>
      <c r="T11" s="85"/>
    </row>
    <row r="12" spans="1:37" ht="20" customHeight="1">
      <c r="A12" s="117"/>
      <c r="B12" s="30" t="s">
        <v>16</v>
      </c>
      <c r="C12" s="31">
        <f t="shared" si="0"/>
        <v>41210</v>
      </c>
      <c r="D12" s="32">
        <v>4988</v>
      </c>
      <c r="E12" s="33">
        <v>36222</v>
      </c>
      <c r="F12" s="34">
        <v>3623</v>
      </c>
      <c r="G12" s="34">
        <v>27047</v>
      </c>
      <c r="H12" s="32">
        <v>4184</v>
      </c>
      <c r="I12" s="32">
        <v>117</v>
      </c>
      <c r="J12" s="32">
        <v>1251</v>
      </c>
      <c r="K12" s="108"/>
      <c r="L12" s="109"/>
      <c r="N12" s="79"/>
      <c r="O12" s="79"/>
      <c r="P12" s="79"/>
      <c r="Q12" s="81"/>
      <c r="S12" s="85"/>
      <c r="T12" s="85"/>
    </row>
    <row r="13" spans="1:37" ht="20" customHeight="1">
      <c r="A13" s="117"/>
      <c r="B13" s="23" t="s">
        <v>17</v>
      </c>
      <c r="C13" s="24">
        <f t="shared" si="0"/>
        <v>43558</v>
      </c>
      <c r="D13" s="25">
        <v>6017</v>
      </c>
      <c r="E13" s="26">
        <v>37541</v>
      </c>
      <c r="F13" s="27">
        <v>4139</v>
      </c>
      <c r="G13" s="27">
        <v>27384</v>
      </c>
      <c r="H13" s="25">
        <v>4689</v>
      </c>
      <c r="I13" s="25">
        <v>102</v>
      </c>
      <c r="J13" s="25">
        <v>1227</v>
      </c>
      <c r="K13" s="110" t="s">
        <v>18</v>
      </c>
      <c r="L13" s="111" t="s">
        <v>19</v>
      </c>
      <c r="N13" s="79"/>
      <c r="O13" s="79"/>
      <c r="P13" s="79"/>
      <c r="Q13" s="81"/>
      <c r="S13" s="85"/>
      <c r="T13" s="85"/>
    </row>
    <row r="14" spans="1:37" ht="20" customHeight="1">
      <c r="A14" s="117"/>
      <c r="B14" s="30" t="s">
        <v>20</v>
      </c>
      <c r="C14" s="31">
        <f t="shared" si="0"/>
        <v>44099</v>
      </c>
      <c r="D14" s="32">
        <v>5680</v>
      </c>
      <c r="E14" s="33">
        <v>38419</v>
      </c>
      <c r="F14" s="34">
        <v>4451</v>
      </c>
      <c r="G14" s="34">
        <v>27782</v>
      </c>
      <c r="H14" s="32">
        <v>4775</v>
      </c>
      <c r="I14" s="32">
        <v>104</v>
      </c>
      <c r="J14" s="32">
        <v>1307</v>
      </c>
      <c r="K14" s="110"/>
      <c r="L14" s="111"/>
      <c r="N14" s="79"/>
      <c r="O14" s="79"/>
      <c r="P14" s="79"/>
      <c r="Q14" s="81"/>
      <c r="S14" s="87"/>
      <c r="T14" s="88"/>
    </row>
    <row r="15" spans="1:37" ht="20" customHeight="1">
      <c r="A15" s="117"/>
      <c r="B15" s="23" t="s">
        <v>45</v>
      </c>
      <c r="C15" s="24">
        <f t="shared" si="0"/>
        <v>41201</v>
      </c>
      <c r="D15" s="25">
        <v>6233</v>
      </c>
      <c r="E15" s="26">
        <v>34968</v>
      </c>
      <c r="F15" s="27">
        <v>3861</v>
      </c>
      <c r="G15" s="27">
        <v>25561</v>
      </c>
      <c r="H15" s="25">
        <v>4221</v>
      </c>
      <c r="I15" s="25">
        <v>77</v>
      </c>
      <c r="J15" s="25">
        <v>1248</v>
      </c>
      <c r="K15" s="36" t="s">
        <v>53</v>
      </c>
      <c r="L15" s="37" t="s">
        <v>53</v>
      </c>
      <c r="N15" s="79"/>
      <c r="O15" s="79"/>
      <c r="P15" s="79"/>
      <c r="Q15" s="81"/>
      <c r="S15" s="87"/>
      <c r="T15" s="88"/>
    </row>
    <row r="16" spans="1:37" ht="20" customHeight="1">
      <c r="A16" s="117"/>
      <c r="B16" s="30" t="s">
        <v>21</v>
      </c>
      <c r="C16" s="31">
        <f t="shared" si="0"/>
        <v>40996</v>
      </c>
      <c r="D16" s="32">
        <v>6501</v>
      </c>
      <c r="E16" s="33">
        <v>34495</v>
      </c>
      <c r="F16" s="34">
        <v>4063</v>
      </c>
      <c r="G16" s="34">
        <v>24787</v>
      </c>
      <c r="H16" s="32">
        <v>4226</v>
      </c>
      <c r="I16" s="32">
        <v>95</v>
      </c>
      <c r="J16" s="32">
        <v>1324</v>
      </c>
      <c r="K16" s="38" t="s">
        <v>53</v>
      </c>
      <c r="L16" s="39" t="s">
        <v>53</v>
      </c>
      <c r="N16" s="79"/>
      <c r="O16" s="79"/>
      <c r="P16" s="79"/>
      <c r="Q16" s="81"/>
      <c r="S16" s="85"/>
      <c r="T16" s="85"/>
    </row>
    <row r="17" spans="1:27" ht="20" customHeight="1">
      <c r="A17" s="117"/>
      <c r="B17" s="23" t="s">
        <v>22</v>
      </c>
      <c r="C17" s="24">
        <f t="shared" si="0"/>
        <v>44813</v>
      </c>
      <c r="D17" s="24">
        <v>5959</v>
      </c>
      <c r="E17" s="26">
        <v>38854</v>
      </c>
      <c r="F17" s="27">
        <v>5301</v>
      </c>
      <c r="G17" s="27">
        <v>27038.780302559735</v>
      </c>
      <c r="H17" s="25">
        <v>4921.9171343485023</v>
      </c>
      <c r="I17" s="25">
        <v>168.95801966920408</v>
      </c>
      <c r="J17" s="25">
        <v>1423.34454342256</v>
      </c>
      <c r="K17" s="36">
        <v>17</v>
      </c>
      <c r="L17" s="37">
        <v>270</v>
      </c>
      <c r="N17" s="79"/>
      <c r="O17" s="79"/>
      <c r="P17" s="79"/>
      <c r="Q17" s="81"/>
      <c r="S17" s="85"/>
      <c r="T17" s="85"/>
    </row>
    <row r="18" spans="1:27" ht="20" customHeight="1">
      <c r="A18" s="112" t="s">
        <v>23</v>
      </c>
      <c r="B18" s="48" t="s">
        <v>24</v>
      </c>
      <c r="C18" s="44">
        <f t="shared" si="0"/>
        <v>44495.336379328917</v>
      </c>
      <c r="D18" s="44">
        <v>5814.3363793289136</v>
      </c>
      <c r="E18" s="32">
        <v>38681</v>
      </c>
      <c r="F18" s="34">
        <v>5507</v>
      </c>
      <c r="G18" s="34">
        <v>26656.128787351037</v>
      </c>
      <c r="H18" s="32">
        <v>4769.5363027657868</v>
      </c>
      <c r="I18" s="32">
        <v>214.93120749266402</v>
      </c>
      <c r="J18" s="32">
        <v>1533.4037023905112</v>
      </c>
      <c r="K18" s="38">
        <v>21</v>
      </c>
      <c r="L18" s="39">
        <v>395</v>
      </c>
      <c r="N18" s="79"/>
      <c r="O18" s="79"/>
      <c r="P18" s="79"/>
      <c r="Q18" s="81"/>
      <c r="S18" s="85"/>
      <c r="T18" s="89"/>
    </row>
    <row r="19" spans="1:27" ht="20" customHeight="1" thickBot="1">
      <c r="A19" s="112"/>
      <c r="B19" s="23" t="s">
        <v>25</v>
      </c>
      <c r="C19" s="24">
        <f t="shared" si="0"/>
        <v>44365.057477490867</v>
      </c>
      <c r="D19" s="24">
        <v>5643.0574774908646</v>
      </c>
      <c r="E19" s="26">
        <v>38722</v>
      </c>
      <c r="F19" s="27">
        <v>5838</v>
      </c>
      <c r="G19" s="27">
        <v>26188.03196195107</v>
      </c>
      <c r="H19" s="25">
        <v>4823.4366682043219</v>
      </c>
      <c r="I19" s="25">
        <v>144.38324282490615</v>
      </c>
      <c r="J19" s="40">
        <v>1728.148127019701</v>
      </c>
      <c r="K19" s="41">
        <v>65</v>
      </c>
      <c r="L19" s="42">
        <v>449</v>
      </c>
      <c r="N19" s="79"/>
      <c r="O19" s="79"/>
      <c r="P19" s="79"/>
      <c r="Q19" s="81"/>
      <c r="S19" s="85"/>
      <c r="T19" s="89"/>
    </row>
    <row r="20" spans="1:27" ht="20" customHeight="1" thickTop="1">
      <c r="A20" s="112"/>
      <c r="B20" s="43" t="s">
        <v>26</v>
      </c>
      <c r="C20" s="44">
        <f t="shared" si="0"/>
        <v>42968.460646231804</v>
      </c>
      <c r="D20" s="44">
        <v>5517.0787484486727</v>
      </c>
      <c r="E20" s="46">
        <v>37451.381897783132</v>
      </c>
      <c r="F20" s="47">
        <v>5640.9386145651297</v>
      </c>
      <c r="G20" s="47">
        <v>25397.480519046701</v>
      </c>
      <c r="H20" s="45">
        <v>4588.3504037359153</v>
      </c>
      <c r="I20" s="45">
        <v>106.85666170081008</v>
      </c>
      <c r="J20" s="48">
        <v>1657.6880547826891</v>
      </c>
      <c r="K20" s="29"/>
      <c r="L20" s="29"/>
      <c r="N20" s="79"/>
      <c r="O20" s="79"/>
      <c r="P20" s="79"/>
      <c r="Q20" s="81"/>
    </row>
    <row r="21" spans="1:27" ht="20" customHeight="1">
      <c r="A21" s="112"/>
      <c r="B21" s="23" t="s">
        <v>27</v>
      </c>
      <c r="C21" s="24">
        <f t="shared" si="0"/>
        <v>41955.87011337938</v>
      </c>
      <c r="D21" s="25">
        <v>5532.8507393250002</v>
      </c>
      <c r="E21" s="26">
        <v>36423.019374054376</v>
      </c>
      <c r="F21" s="27">
        <v>5845.2591034511543</v>
      </c>
      <c r="G21" s="27">
        <v>24123.404216338906</v>
      </c>
      <c r="H21" s="25">
        <v>4537.6649041429628</v>
      </c>
      <c r="I21" s="25">
        <v>108.06975731187559</v>
      </c>
      <c r="J21" s="28">
        <v>1666.3328385338154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41580.311044205315</v>
      </c>
      <c r="D22" s="45">
        <v>4744.9422271419335</v>
      </c>
      <c r="E22" s="46">
        <v>36835.368817063383</v>
      </c>
      <c r="F22" s="47">
        <v>6191.0516601502759</v>
      </c>
      <c r="G22" s="47">
        <v>23999.914051961612</v>
      </c>
      <c r="H22" s="45">
        <v>4558.6438679663352</v>
      </c>
      <c r="I22" s="45">
        <v>121.58587155726369</v>
      </c>
      <c r="J22" s="48">
        <v>1798.8511425771242</v>
      </c>
      <c r="K22" s="29"/>
      <c r="L22" s="29"/>
      <c r="N22" s="79"/>
      <c r="O22" s="79"/>
      <c r="P22" s="79"/>
      <c r="Q22" s="81"/>
      <c r="S22" s="67"/>
      <c r="T22" s="71"/>
      <c r="U22" s="71"/>
      <c r="V22" s="72"/>
      <c r="W22" s="67"/>
      <c r="X22" s="67"/>
      <c r="Y22" s="67"/>
      <c r="Z22" s="67"/>
      <c r="AA22" s="73"/>
    </row>
    <row r="23" spans="1:27" ht="20" customHeight="1">
      <c r="A23" s="112"/>
      <c r="B23" s="23" t="s">
        <v>29</v>
      </c>
      <c r="C23" s="24">
        <f t="shared" si="0"/>
        <v>41529.135049774333</v>
      </c>
      <c r="D23" s="25">
        <v>4684.180363762518</v>
      </c>
      <c r="E23" s="26">
        <v>36844.954686011813</v>
      </c>
      <c r="F23" s="27">
        <v>6403.1892204556216</v>
      </c>
      <c r="G23" s="27">
        <v>23731.29681611979</v>
      </c>
      <c r="H23" s="25">
        <v>4542.0128461812474</v>
      </c>
      <c r="I23" s="25">
        <v>109.48782424927322</v>
      </c>
      <c r="J23" s="28">
        <v>1790.9306539189158</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40782.821137351326</v>
      </c>
      <c r="D24" s="45">
        <v>4490.4564676963537</v>
      </c>
      <c r="E24" s="46">
        <v>36292.364669654969</v>
      </c>
      <c r="F24" s="47">
        <v>6515.8861647552958</v>
      </c>
      <c r="G24" s="47">
        <v>23094.836878737799</v>
      </c>
      <c r="H24" s="45">
        <v>4430.7399123195164</v>
      </c>
      <c r="I24" s="45">
        <v>104.36051371942881</v>
      </c>
      <c r="J24" s="48">
        <v>1965.1498592938801</v>
      </c>
      <c r="K24" s="29"/>
      <c r="L24" s="29"/>
      <c r="N24" s="79"/>
      <c r="O24" s="79"/>
      <c r="P24" s="79"/>
      <c r="Q24" s="81"/>
      <c r="S24" s="67"/>
      <c r="T24" s="67"/>
      <c r="U24" s="67"/>
      <c r="V24" s="67"/>
      <c r="W24" s="67"/>
      <c r="X24" s="67"/>
      <c r="Y24" s="67"/>
      <c r="Z24" s="67"/>
      <c r="AA24" s="73"/>
    </row>
    <row r="25" spans="1:27" ht="20" customHeight="1">
      <c r="A25" s="112"/>
      <c r="B25" s="23" t="s">
        <v>31</v>
      </c>
      <c r="C25" s="24">
        <f t="shared" si="0"/>
        <v>40055.796065165545</v>
      </c>
      <c r="D25" s="25">
        <v>4254.887943405799</v>
      </c>
      <c r="E25" s="26">
        <v>35800.908121759749</v>
      </c>
      <c r="F25" s="27">
        <v>6695.6386414189383</v>
      </c>
      <c r="G25" s="27">
        <v>22679.141411059969</v>
      </c>
      <c r="H25" s="25">
        <v>4270.5828654573852</v>
      </c>
      <c r="I25" s="25">
        <v>106.28326234757321</v>
      </c>
      <c r="J25" s="28">
        <v>1844.7621615233631</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39050.194437924591</v>
      </c>
      <c r="D26" s="45">
        <v>4107.3088582742284</v>
      </c>
      <c r="E26" s="46">
        <v>34942.885579650363</v>
      </c>
      <c r="F26" s="47">
        <v>6841.1779193183129</v>
      </c>
      <c r="G26" s="47">
        <v>21622.944466322802</v>
      </c>
      <c r="H26" s="45">
        <v>4189.0438417293999</v>
      </c>
      <c r="I26" s="45">
        <v>75.862651194726055</v>
      </c>
      <c r="J26" s="48">
        <v>2016.4877540578882</v>
      </c>
      <c r="K26" s="29"/>
      <c r="L26" s="29"/>
      <c r="N26" s="79"/>
      <c r="O26" s="79"/>
      <c r="P26" s="79"/>
      <c r="Q26" s="81"/>
      <c r="S26" s="67"/>
      <c r="T26" s="71"/>
      <c r="U26" s="71"/>
      <c r="V26" s="67"/>
      <c r="W26" s="67"/>
      <c r="X26" s="67"/>
      <c r="Y26" s="67"/>
      <c r="Z26" s="67"/>
      <c r="AA26" s="73"/>
    </row>
    <row r="27" spans="1:27" ht="20" customHeight="1">
      <c r="A27" s="112"/>
      <c r="B27" s="23" t="s">
        <v>33</v>
      </c>
      <c r="C27" s="24">
        <f t="shared" si="0"/>
        <v>39602.992040434874</v>
      </c>
      <c r="D27" s="25">
        <v>3964.2682982410161</v>
      </c>
      <c r="E27" s="26">
        <v>35638.723742193855</v>
      </c>
      <c r="F27" s="27">
        <v>7158.4500092207254</v>
      </c>
      <c r="G27" s="27">
        <v>22032.55278951296</v>
      </c>
      <c r="H27" s="25">
        <v>4100.7149500491741</v>
      </c>
      <c r="I27" s="25">
        <v>88.020511473970444</v>
      </c>
      <c r="J27" s="28">
        <v>2079.4420881141259</v>
      </c>
      <c r="K27" s="29"/>
      <c r="L27" s="29"/>
      <c r="M27" s="22"/>
      <c r="S27" s="67"/>
      <c r="T27" s="74"/>
      <c r="U27" s="74"/>
      <c r="V27" s="74"/>
      <c r="W27" s="67"/>
      <c r="X27" s="67"/>
      <c r="Y27" s="67"/>
      <c r="Z27" s="67"/>
      <c r="AA27" s="73"/>
    </row>
    <row r="28" spans="1:27" ht="20" customHeight="1">
      <c r="A28" s="112"/>
      <c r="B28" s="43" t="s">
        <v>34</v>
      </c>
      <c r="C28" s="44">
        <f t="shared" si="0"/>
        <v>38497.191473313389</v>
      </c>
      <c r="D28" s="45">
        <v>3741.2038075250857</v>
      </c>
      <c r="E28" s="46">
        <v>34755.9876657883</v>
      </c>
      <c r="F28" s="47">
        <v>7347.3505914104471</v>
      </c>
      <c r="G28" s="47">
        <v>21016.21738745549</v>
      </c>
      <c r="H28" s="45">
        <v>4071.8753909032603</v>
      </c>
      <c r="I28" s="45">
        <v>79.81291052064816</v>
      </c>
      <c r="J28" s="48">
        <v>2063.997272785226</v>
      </c>
      <c r="K28" s="29"/>
      <c r="L28" s="29"/>
      <c r="S28" s="67"/>
      <c r="T28" s="71"/>
      <c r="U28" s="71"/>
      <c r="V28" s="67"/>
      <c r="W28" s="67"/>
      <c r="X28" s="67"/>
      <c r="Y28" s="67"/>
      <c r="Z28" s="67"/>
      <c r="AA28" s="73"/>
    </row>
    <row r="29" spans="1:27" ht="20" customHeight="1">
      <c r="A29" s="112"/>
      <c r="B29" s="23" t="s">
        <v>35</v>
      </c>
      <c r="C29" s="24">
        <f t="shared" si="0"/>
        <v>37991.283192080446</v>
      </c>
      <c r="D29" s="25">
        <v>3503.6378110008091</v>
      </c>
      <c r="E29" s="26">
        <v>34487.645381079637</v>
      </c>
      <c r="F29" s="27">
        <v>7774.2493590666254</v>
      </c>
      <c r="G29" s="27">
        <v>20434.187131879258</v>
      </c>
      <c r="H29" s="25">
        <v>3966.0297675119505</v>
      </c>
      <c r="I29" s="25">
        <v>74.163605207951122</v>
      </c>
      <c r="J29" s="28">
        <v>2079.8547966213</v>
      </c>
      <c r="K29" s="29"/>
      <c r="L29" s="29"/>
      <c r="M29" s="22"/>
      <c r="S29" s="74"/>
      <c r="T29" s="67"/>
      <c r="U29" s="67"/>
      <c r="V29" s="67"/>
      <c r="W29" s="67"/>
      <c r="X29" s="67"/>
      <c r="Y29" s="67"/>
      <c r="Z29" s="67"/>
      <c r="AA29" s="73"/>
    </row>
    <row r="30" spans="1:27" ht="20" customHeight="1">
      <c r="A30" s="112"/>
      <c r="B30" s="43" t="s">
        <v>36</v>
      </c>
      <c r="C30" s="44">
        <f t="shared" si="0"/>
        <v>37585.885314688821</v>
      </c>
      <c r="D30" s="45">
        <v>3782.8591144721131</v>
      </c>
      <c r="E30" s="46">
        <v>33803.026200216707</v>
      </c>
      <c r="F30" s="47">
        <v>8082.3067828681851</v>
      </c>
      <c r="G30" s="47">
        <v>19524.95184940684</v>
      </c>
      <c r="H30" s="45">
        <v>3975.4575610601187</v>
      </c>
      <c r="I30" s="45">
        <v>67.480346893085695</v>
      </c>
      <c r="J30" s="48">
        <v>1989.4069347384241</v>
      </c>
      <c r="K30" s="29"/>
      <c r="L30" s="29"/>
      <c r="S30" s="67"/>
      <c r="T30" s="67"/>
      <c r="U30" s="67"/>
      <c r="V30" s="67"/>
      <c r="W30" s="67"/>
      <c r="X30" s="67"/>
      <c r="Y30" s="67"/>
      <c r="Z30" s="67"/>
      <c r="AA30" s="73"/>
    </row>
    <row r="31" spans="1:27" ht="20" customHeight="1">
      <c r="A31" s="112"/>
      <c r="B31" s="23" t="s">
        <v>37</v>
      </c>
      <c r="C31" s="24">
        <f t="shared" si="0"/>
        <v>37880.253380460148</v>
      </c>
      <c r="D31" s="25">
        <v>3776.9595249339122</v>
      </c>
      <c r="E31" s="26">
        <v>34103.293855526237</v>
      </c>
      <c r="F31" s="27">
        <v>8522.8738077720063</v>
      </c>
      <c r="G31" s="27">
        <v>19292.432668635902</v>
      </c>
      <c r="H31" s="25">
        <v>3927.6647140795153</v>
      </c>
      <c r="I31" s="25">
        <v>62.152104771287306</v>
      </c>
      <c r="J31" s="28">
        <v>2162.5880942808103</v>
      </c>
      <c r="K31" s="29"/>
      <c r="L31" s="29"/>
      <c r="M31" s="22"/>
      <c r="S31" s="67"/>
      <c r="T31" s="67"/>
      <c r="U31" s="67"/>
      <c r="V31" s="67"/>
      <c r="W31" s="67"/>
      <c r="X31" s="67"/>
      <c r="Y31" s="67"/>
      <c r="Z31" s="67"/>
      <c r="AA31" s="73"/>
    </row>
    <row r="32" spans="1:27" ht="20" customHeight="1">
      <c r="A32" s="112"/>
      <c r="B32" s="43" t="s">
        <v>38</v>
      </c>
      <c r="C32" s="44">
        <f t="shared" si="0"/>
        <v>36798.478644609975</v>
      </c>
      <c r="D32" s="45">
        <v>3621.2227518504683</v>
      </c>
      <c r="E32" s="46">
        <v>33177.255892759509</v>
      </c>
      <c r="F32" s="47">
        <v>8344.1853354366485</v>
      </c>
      <c r="G32" s="47">
        <v>18543.744069115921</v>
      </c>
      <c r="H32" s="45">
        <v>4077.9308144645743</v>
      </c>
      <c r="I32" s="45">
        <v>65.510669501356389</v>
      </c>
      <c r="J32" s="48">
        <v>2179.7970215715104</v>
      </c>
      <c r="K32" s="29"/>
      <c r="L32" s="29"/>
      <c r="S32" s="67"/>
      <c r="T32" s="67"/>
      <c r="U32" s="67"/>
      <c r="V32" s="67"/>
      <c r="W32" s="67"/>
      <c r="X32" s="67"/>
      <c r="Y32" s="67"/>
      <c r="Z32" s="67"/>
      <c r="AA32" s="73"/>
    </row>
    <row r="33" spans="1:27" ht="20" customHeight="1">
      <c r="A33" s="112"/>
      <c r="B33" s="23" t="s">
        <v>39</v>
      </c>
      <c r="C33" s="24">
        <f t="shared" si="0"/>
        <v>35369.799828382536</v>
      </c>
      <c r="D33" s="25">
        <v>3459.9339264898458</v>
      </c>
      <c r="E33" s="26">
        <v>31909.865901892692</v>
      </c>
      <c r="F33" s="27">
        <v>8271.684763020181</v>
      </c>
      <c r="G33" s="27">
        <v>17590.048938982334</v>
      </c>
      <c r="H33" s="25">
        <v>3937.4864196212693</v>
      </c>
      <c r="I33" s="25">
        <v>85.843682232189352</v>
      </c>
      <c r="J33" s="28">
        <v>2069.7894404162839</v>
      </c>
      <c r="K33" s="29"/>
      <c r="L33" s="29"/>
      <c r="M33" s="22"/>
      <c r="S33" s="67"/>
      <c r="T33" s="67"/>
      <c r="U33" s="67"/>
      <c r="V33" s="67"/>
      <c r="W33" s="67"/>
      <c r="X33" s="67"/>
      <c r="Y33" s="67"/>
      <c r="Z33" s="67"/>
      <c r="AA33" s="73"/>
    </row>
    <row r="34" spans="1:27" ht="20" customHeight="1">
      <c r="A34" s="112"/>
      <c r="B34" s="43" t="s">
        <v>40</v>
      </c>
      <c r="C34" s="44">
        <f t="shared" si="0"/>
        <v>34245.561828540012</v>
      </c>
      <c r="D34" s="45">
        <v>3348.2403581717404</v>
      </c>
      <c r="E34" s="46">
        <v>30897.321470368275</v>
      </c>
      <c r="F34" s="47">
        <v>7929.6789600818347</v>
      </c>
      <c r="G34" s="47">
        <v>16995.919405902663</v>
      </c>
      <c r="H34" s="45">
        <v>3733.9877540741136</v>
      </c>
      <c r="I34" s="45">
        <v>84.539126733116547</v>
      </c>
      <c r="J34" s="48">
        <v>2186.0398610039574</v>
      </c>
      <c r="K34" s="29"/>
      <c r="L34" s="29"/>
      <c r="S34" s="67"/>
      <c r="T34" s="67"/>
      <c r="U34" s="67"/>
      <c r="V34" s="67"/>
      <c r="W34" s="67"/>
      <c r="X34" s="67"/>
      <c r="Y34" s="67"/>
      <c r="Z34" s="67"/>
      <c r="AA34" s="73"/>
    </row>
    <row r="35" spans="1:27" ht="20" customHeight="1">
      <c r="A35" s="112"/>
      <c r="B35" s="23" t="s">
        <v>41</v>
      </c>
      <c r="C35" s="24">
        <f t="shared" si="0"/>
        <v>33832.938856204011</v>
      </c>
      <c r="D35" s="25">
        <v>3335.6825547069907</v>
      </c>
      <c r="E35" s="26">
        <v>30497.256301497018</v>
      </c>
      <c r="F35" s="27">
        <v>8070.7371764570917</v>
      </c>
      <c r="G35" s="27">
        <v>16544.02139733384</v>
      </c>
      <c r="H35" s="25">
        <v>3726.3591037469719</v>
      </c>
      <c r="I35" s="25">
        <v>71.314439929737432</v>
      </c>
      <c r="J35" s="28">
        <v>2091.7748138873812</v>
      </c>
      <c r="K35" s="29"/>
      <c r="L35" s="29"/>
      <c r="M35" s="22"/>
      <c r="S35" s="67"/>
      <c r="T35" s="67"/>
      <c r="U35" s="67"/>
      <c r="V35" s="67"/>
      <c r="W35" s="67"/>
      <c r="X35" s="67"/>
      <c r="Y35" s="67"/>
      <c r="Z35" s="67"/>
      <c r="AA35" s="73"/>
    </row>
    <row r="36" spans="1:27" ht="20" customHeight="1">
      <c r="A36" s="112"/>
      <c r="B36" s="43" t="s">
        <v>42</v>
      </c>
      <c r="C36" s="44">
        <f t="shared" si="0"/>
        <v>33201.358703842074</v>
      </c>
      <c r="D36" s="45">
        <v>3270.1178034610693</v>
      </c>
      <c r="E36" s="46">
        <v>29931.240900381006</v>
      </c>
      <c r="F36" s="47">
        <v>7649.0999970688663</v>
      </c>
      <c r="G36" s="47">
        <v>16356.4426402298</v>
      </c>
      <c r="H36" s="45">
        <v>3682.6452234006715</v>
      </c>
      <c r="I36" s="45">
        <v>70.907326768140976</v>
      </c>
      <c r="J36" s="48">
        <v>2141.8094439993342</v>
      </c>
      <c r="K36" s="29"/>
      <c r="L36" s="29"/>
      <c r="S36" s="67"/>
      <c r="T36" s="67"/>
      <c r="U36" s="67"/>
      <c r="V36" s="67"/>
      <c r="W36" s="67"/>
      <c r="X36" s="67"/>
      <c r="Y36" s="67"/>
      <c r="Z36" s="67"/>
      <c r="AA36" s="73"/>
    </row>
    <row r="37" spans="1:27" ht="20" customHeight="1">
      <c r="A37" s="112"/>
      <c r="B37" s="23" t="s">
        <v>43</v>
      </c>
      <c r="C37" s="24">
        <f t="shared" si="0"/>
        <v>32795.803768105281</v>
      </c>
      <c r="D37" s="25">
        <v>3223.3796643609016</v>
      </c>
      <c r="E37" s="26">
        <v>29572.424103744383</v>
      </c>
      <c r="F37" s="27">
        <v>7900.2425701502216</v>
      </c>
      <c r="G37" s="27">
        <v>15929.16023814149</v>
      </c>
      <c r="H37" s="25">
        <v>3613.6980395786768</v>
      </c>
      <c r="I37" s="25">
        <v>88.477043674466913</v>
      </c>
      <c r="J37" s="28">
        <v>2043.2850769706304</v>
      </c>
      <c r="K37" s="29"/>
      <c r="L37" s="29"/>
      <c r="M37" s="22"/>
      <c r="S37" s="90"/>
      <c r="T37" s="67"/>
      <c r="U37" s="67"/>
      <c r="V37" s="67"/>
      <c r="W37" s="67"/>
      <c r="X37" s="67"/>
      <c r="Y37" s="67"/>
      <c r="Z37" s="67"/>
      <c r="AA37" s="73"/>
    </row>
    <row r="38" spans="1:27" ht="20" customHeight="1" thickBot="1">
      <c r="A38" s="112"/>
      <c r="B38" s="43" t="s">
        <v>44</v>
      </c>
      <c r="C38" s="49">
        <f t="shared" si="0"/>
        <v>32968.286221046357</v>
      </c>
      <c r="D38" s="50">
        <v>3238.0268353876072</v>
      </c>
      <c r="E38" s="51">
        <v>29730.259385658748</v>
      </c>
      <c r="F38" s="52">
        <v>7824.5831230601043</v>
      </c>
      <c r="G38" s="52">
        <v>16100.605424098114</v>
      </c>
      <c r="H38" s="50">
        <v>3620.371701687568</v>
      </c>
      <c r="I38" s="50">
        <v>88.689674614559181</v>
      </c>
      <c r="J38" s="53">
        <v>2086.9168144047626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6640625" style="54" customWidth="1"/>
    <col min="21" max="28" width="9.1640625" style="54"/>
    <col min="29" max="37" width="9.1640625" style="66"/>
    <col min="38" max="16384" width="9.1640625" style="7"/>
  </cols>
  <sheetData>
    <row r="1" spans="1:37" s="3" customFormat="1" ht="38">
      <c r="A1" s="1"/>
      <c r="B1" s="2" t="str">
        <f ca="1">UPPER(MID(CELL("filename",A1),FIND("]",CELL("filename",A1))+1,255))</f>
        <v>DELAWARE</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8180</v>
      </c>
      <c r="D7" s="25">
        <v>1566</v>
      </c>
      <c r="E7" s="26">
        <v>6614</v>
      </c>
      <c r="F7" s="27">
        <v>208</v>
      </c>
      <c r="G7" s="27">
        <v>4400</v>
      </c>
      <c r="H7" s="25">
        <v>1661</v>
      </c>
      <c r="I7" s="25">
        <v>15</v>
      </c>
      <c r="J7" s="28">
        <v>195</v>
      </c>
      <c r="K7" s="29"/>
      <c r="L7" s="29"/>
      <c r="M7" s="22"/>
      <c r="N7" s="79"/>
      <c r="O7" s="79"/>
      <c r="P7" s="79"/>
      <c r="Q7" s="81"/>
      <c r="S7" s="82"/>
      <c r="T7" s="83"/>
    </row>
    <row r="8" spans="1:37" ht="20" customHeight="1">
      <c r="A8" s="117"/>
      <c r="B8" s="30" t="s">
        <v>11</v>
      </c>
      <c r="C8" s="31">
        <f t="shared" si="0"/>
        <v>8167</v>
      </c>
      <c r="D8" s="32">
        <v>1685</v>
      </c>
      <c r="E8" s="33">
        <v>6482</v>
      </c>
      <c r="F8" s="34">
        <v>241</v>
      </c>
      <c r="G8" s="34">
        <v>4358</v>
      </c>
      <c r="H8" s="32">
        <v>1683</v>
      </c>
      <c r="I8" s="32">
        <v>15</v>
      </c>
      <c r="J8" s="35">
        <v>185</v>
      </c>
      <c r="K8" s="29"/>
      <c r="L8" s="29"/>
      <c r="N8" s="79"/>
      <c r="O8" s="79"/>
      <c r="P8" s="79"/>
      <c r="Q8" s="81"/>
      <c r="S8" s="84"/>
      <c r="T8" s="85"/>
    </row>
    <row r="9" spans="1:37" ht="20" customHeight="1" thickBot="1">
      <c r="A9" s="117"/>
      <c r="B9" s="23" t="s">
        <v>12</v>
      </c>
      <c r="C9" s="24">
        <f t="shared" si="0"/>
        <v>8525</v>
      </c>
      <c r="D9" s="25">
        <v>1708</v>
      </c>
      <c r="E9" s="26">
        <v>6817</v>
      </c>
      <c r="F9" s="27">
        <v>269</v>
      </c>
      <c r="G9" s="27">
        <v>4557</v>
      </c>
      <c r="H9" s="25">
        <v>1760</v>
      </c>
      <c r="I9" s="25">
        <v>15</v>
      </c>
      <c r="J9" s="28">
        <v>215</v>
      </c>
      <c r="K9" s="29"/>
      <c r="L9" s="29"/>
      <c r="M9" s="22"/>
      <c r="N9" s="79"/>
      <c r="O9" s="79"/>
      <c r="P9" s="79"/>
      <c r="Q9" s="81"/>
      <c r="S9" s="86"/>
      <c r="T9" s="83"/>
    </row>
    <row r="10" spans="1:37" ht="20" customHeight="1" thickTop="1">
      <c r="A10" s="117"/>
      <c r="B10" s="30" t="s">
        <v>13</v>
      </c>
      <c r="C10" s="31">
        <f t="shared" si="0"/>
        <v>8704</v>
      </c>
      <c r="D10" s="32">
        <v>1753</v>
      </c>
      <c r="E10" s="33">
        <v>6951</v>
      </c>
      <c r="F10" s="34">
        <v>297</v>
      </c>
      <c r="G10" s="34">
        <v>4566</v>
      </c>
      <c r="H10" s="32">
        <v>1858</v>
      </c>
      <c r="I10" s="32">
        <v>20</v>
      </c>
      <c r="J10" s="32">
        <v>210</v>
      </c>
      <c r="K10" s="106" t="s">
        <v>14</v>
      </c>
      <c r="L10" s="107"/>
      <c r="N10" s="79"/>
      <c r="O10" s="79"/>
      <c r="P10" s="79"/>
      <c r="Q10" s="81"/>
      <c r="S10" s="86"/>
      <c r="T10" s="83"/>
    </row>
    <row r="11" spans="1:37" ht="20" customHeight="1">
      <c r="A11" s="117"/>
      <c r="B11" s="23" t="s">
        <v>15</v>
      </c>
      <c r="C11" s="24">
        <f t="shared" si="0"/>
        <v>8714</v>
      </c>
      <c r="D11" s="25">
        <v>1780</v>
      </c>
      <c r="E11" s="26">
        <v>6934</v>
      </c>
      <c r="F11" s="27">
        <v>322</v>
      </c>
      <c r="G11" s="27">
        <v>4386</v>
      </c>
      <c r="H11" s="25">
        <v>1970</v>
      </c>
      <c r="I11" s="25">
        <v>30</v>
      </c>
      <c r="J11" s="25">
        <v>226</v>
      </c>
      <c r="K11" s="108"/>
      <c r="L11" s="109"/>
      <c r="M11" s="22"/>
      <c r="N11" s="79"/>
      <c r="O11" s="79"/>
      <c r="P11" s="79"/>
      <c r="Q11" s="81"/>
      <c r="S11" s="86"/>
      <c r="T11" s="85"/>
    </row>
    <row r="12" spans="1:37" ht="20" customHeight="1">
      <c r="A12" s="117"/>
      <c r="B12" s="30" t="s">
        <v>16</v>
      </c>
      <c r="C12" s="31">
        <f t="shared" si="0"/>
        <v>9041</v>
      </c>
      <c r="D12" s="32">
        <v>1766</v>
      </c>
      <c r="E12" s="33">
        <v>7275</v>
      </c>
      <c r="F12" s="34">
        <v>361</v>
      </c>
      <c r="G12" s="34">
        <v>4646</v>
      </c>
      <c r="H12" s="32">
        <v>2002</v>
      </c>
      <c r="I12" s="32">
        <v>20</v>
      </c>
      <c r="J12" s="32">
        <v>246</v>
      </c>
      <c r="K12" s="108"/>
      <c r="L12" s="109"/>
      <c r="N12" s="79"/>
      <c r="O12" s="79"/>
      <c r="P12" s="79"/>
      <c r="Q12" s="81"/>
      <c r="S12" s="85"/>
      <c r="T12" s="85"/>
    </row>
    <row r="13" spans="1:37" ht="20" customHeight="1">
      <c r="A13" s="117"/>
      <c r="B13" s="23" t="s">
        <v>17</v>
      </c>
      <c r="C13" s="24">
        <f t="shared" si="0"/>
        <v>9024</v>
      </c>
      <c r="D13" s="25">
        <v>1819</v>
      </c>
      <c r="E13" s="26">
        <v>7205</v>
      </c>
      <c r="F13" s="27">
        <v>424</v>
      </c>
      <c r="G13" s="27">
        <v>4483</v>
      </c>
      <c r="H13" s="25">
        <v>2034</v>
      </c>
      <c r="I13" s="25">
        <v>27</v>
      </c>
      <c r="J13" s="25">
        <v>237</v>
      </c>
      <c r="K13" s="110" t="s">
        <v>18</v>
      </c>
      <c r="L13" s="111" t="s">
        <v>19</v>
      </c>
      <c r="N13" s="79"/>
      <c r="O13" s="79"/>
      <c r="P13" s="79"/>
      <c r="Q13" s="81"/>
      <c r="S13" s="85"/>
      <c r="T13" s="85"/>
    </row>
    <row r="14" spans="1:37" ht="20" customHeight="1">
      <c r="A14" s="117"/>
      <c r="B14" s="30" t="s">
        <v>20</v>
      </c>
      <c r="C14" s="31">
        <f t="shared" si="0"/>
        <v>9307</v>
      </c>
      <c r="D14" s="32">
        <v>1919</v>
      </c>
      <c r="E14" s="33">
        <v>7388</v>
      </c>
      <c r="F14" s="34">
        <v>459</v>
      </c>
      <c r="G14" s="34">
        <v>4514</v>
      </c>
      <c r="H14" s="32">
        <v>2104</v>
      </c>
      <c r="I14" s="32">
        <v>26</v>
      </c>
      <c r="J14" s="32">
        <v>236</v>
      </c>
      <c r="K14" s="110"/>
      <c r="L14" s="111"/>
      <c r="N14" s="79"/>
      <c r="O14" s="79"/>
      <c r="P14" s="79"/>
      <c r="Q14" s="81"/>
      <c r="S14" s="87"/>
      <c r="T14" s="88"/>
    </row>
    <row r="15" spans="1:37" ht="20" customHeight="1">
      <c r="A15" s="117"/>
      <c r="B15" s="23" t="s">
        <v>45</v>
      </c>
      <c r="C15" s="24">
        <f t="shared" si="0"/>
        <v>9756</v>
      </c>
      <c r="D15" s="25">
        <v>1917</v>
      </c>
      <c r="E15" s="26">
        <v>7839</v>
      </c>
      <c r="F15" s="27">
        <v>522</v>
      </c>
      <c r="G15" s="27">
        <v>4602</v>
      </c>
      <c r="H15" s="25">
        <v>2438</v>
      </c>
      <c r="I15" s="25">
        <v>31</v>
      </c>
      <c r="J15" s="25">
        <v>246</v>
      </c>
      <c r="K15" s="36" t="s">
        <v>53</v>
      </c>
      <c r="L15" s="37" t="s">
        <v>53</v>
      </c>
      <c r="N15" s="79"/>
      <c r="O15" s="79"/>
      <c r="P15" s="79"/>
      <c r="Q15" s="81"/>
      <c r="S15" s="87"/>
      <c r="T15" s="88"/>
    </row>
    <row r="16" spans="1:37" ht="20" customHeight="1">
      <c r="A16" s="117"/>
      <c r="B16" s="30" t="s">
        <v>21</v>
      </c>
      <c r="C16" s="31">
        <f t="shared" si="0"/>
        <v>9852</v>
      </c>
      <c r="D16" s="32">
        <v>1719</v>
      </c>
      <c r="E16" s="33">
        <v>8133</v>
      </c>
      <c r="F16" s="34">
        <v>594</v>
      </c>
      <c r="G16" s="34">
        <v>4697</v>
      </c>
      <c r="H16" s="32">
        <v>2507</v>
      </c>
      <c r="I16" s="32">
        <v>26</v>
      </c>
      <c r="J16" s="32">
        <v>309</v>
      </c>
      <c r="K16" s="38" t="s">
        <v>53</v>
      </c>
      <c r="L16" s="39" t="s">
        <v>53</v>
      </c>
      <c r="N16" s="79"/>
      <c r="O16" s="79"/>
      <c r="P16" s="79"/>
      <c r="Q16" s="81"/>
      <c r="S16" s="85"/>
      <c r="T16" s="85"/>
    </row>
    <row r="17" spans="1:27" ht="20" customHeight="1">
      <c r="A17" s="117"/>
      <c r="B17" s="23" t="s">
        <v>22</v>
      </c>
      <c r="C17" s="24">
        <f t="shared" si="0"/>
        <v>9817</v>
      </c>
      <c r="D17" s="24">
        <v>1774</v>
      </c>
      <c r="E17" s="26">
        <v>8043</v>
      </c>
      <c r="F17" s="27">
        <v>702</v>
      </c>
      <c r="G17" s="27">
        <v>4520.6645491390318</v>
      </c>
      <c r="H17" s="25">
        <v>2501.7532207730837</v>
      </c>
      <c r="I17" s="25">
        <v>36.159840370477951</v>
      </c>
      <c r="J17" s="25">
        <v>276.42238971740613</v>
      </c>
      <c r="K17" s="36" t="s">
        <v>53</v>
      </c>
      <c r="L17" s="37">
        <v>38</v>
      </c>
      <c r="N17" s="79"/>
      <c r="O17" s="79"/>
      <c r="P17" s="79"/>
      <c r="Q17" s="81"/>
      <c r="S17" s="85"/>
      <c r="T17" s="85"/>
    </row>
    <row r="18" spans="1:27" ht="20" customHeight="1">
      <c r="A18" s="112" t="s">
        <v>23</v>
      </c>
      <c r="B18" s="48" t="s">
        <v>24</v>
      </c>
      <c r="C18" s="44">
        <f t="shared" si="0"/>
        <v>10015.308511604344</v>
      </c>
      <c r="D18" s="44">
        <v>1768.3085116043444</v>
      </c>
      <c r="E18" s="32">
        <v>8247</v>
      </c>
      <c r="F18" s="34">
        <v>680</v>
      </c>
      <c r="G18" s="34">
        <v>4622.9292278334051</v>
      </c>
      <c r="H18" s="32">
        <v>2562.5636991932729</v>
      </c>
      <c r="I18" s="32">
        <v>33.234277090605666</v>
      </c>
      <c r="J18" s="32">
        <v>342.27279588271676</v>
      </c>
      <c r="K18" s="38" t="s">
        <v>53</v>
      </c>
      <c r="L18" s="39">
        <v>55</v>
      </c>
      <c r="N18" s="79"/>
      <c r="O18" s="79"/>
      <c r="P18" s="79"/>
      <c r="Q18" s="81"/>
      <c r="S18" s="85"/>
      <c r="T18" s="89"/>
    </row>
    <row r="19" spans="1:27" ht="20" customHeight="1" thickBot="1">
      <c r="A19" s="112"/>
      <c r="B19" s="23" t="s">
        <v>25</v>
      </c>
      <c r="C19" s="24">
        <f t="shared" si="0"/>
        <v>9759.2409860177122</v>
      </c>
      <c r="D19" s="24">
        <v>1689.2409860177122</v>
      </c>
      <c r="E19" s="26">
        <v>8070</v>
      </c>
      <c r="F19" s="27">
        <v>805</v>
      </c>
      <c r="G19" s="27">
        <v>4362.0372727344693</v>
      </c>
      <c r="H19" s="25">
        <v>2576.8712468235303</v>
      </c>
      <c r="I19" s="25">
        <v>26.19833083913251</v>
      </c>
      <c r="J19" s="40">
        <v>293.89314960286771</v>
      </c>
      <c r="K19" s="41" t="s">
        <v>53</v>
      </c>
      <c r="L19" s="42">
        <v>46</v>
      </c>
      <c r="N19" s="79"/>
      <c r="O19" s="79"/>
      <c r="P19" s="79"/>
      <c r="Q19" s="81"/>
      <c r="S19" s="85"/>
      <c r="T19" s="89"/>
    </row>
    <row r="20" spans="1:27" ht="20" customHeight="1" thickTop="1">
      <c r="A20" s="112"/>
      <c r="B20" s="43" t="s">
        <v>26</v>
      </c>
      <c r="C20" s="44">
        <f t="shared" si="0"/>
        <v>9828.8671767466567</v>
      </c>
      <c r="D20" s="44">
        <v>1597.8605074929631</v>
      </c>
      <c r="E20" s="46">
        <v>8231.006669253693</v>
      </c>
      <c r="F20" s="47">
        <v>864.1617921786966</v>
      </c>
      <c r="G20" s="47">
        <v>4466.0421308224986</v>
      </c>
      <c r="H20" s="45">
        <v>2546.5829952501131</v>
      </c>
      <c r="I20" s="45">
        <v>35.29521024968107</v>
      </c>
      <c r="J20" s="48">
        <v>317.25581009984228</v>
      </c>
      <c r="K20" s="29"/>
      <c r="L20" s="29"/>
      <c r="N20" s="79"/>
      <c r="O20" s="79"/>
      <c r="P20" s="79"/>
      <c r="Q20" s="81"/>
    </row>
    <row r="21" spans="1:27" ht="20" customHeight="1">
      <c r="A21" s="112"/>
      <c r="B21" s="23" t="s">
        <v>27</v>
      </c>
      <c r="C21" s="24">
        <f t="shared" si="0"/>
        <v>9744.4069027347905</v>
      </c>
      <c r="D21" s="25">
        <v>1641.4238982038987</v>
      </c>
      <c r="E21" s="26">
        <v>8102.9830045308918</v>
      </c>
      <c r="F21" s="27">
        <v>872.32741309076232</v>
      </c>
      <c r="G21" s="27">
        <v>4302.3891006388685</v>
      </c>
      <c r="H21" s="25">
        <v>2582.5997182601591</v>
      </c>
      <c r="I21" s="25">
        <v>26.945464300636122</v>
      </c>
      <c r="J21" s="28">
        <v>322.34198606628075</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9508.6617230520496</v>
      </c>
      <c r="D22" s="45">
        <v>1526.1208728908273</v>
      </c>
      <c r="E22" s="46">
        <v>7982.5408501612219</v>
      </c>
      <c r="F22" s="47">
        <v>916.02435918507865</v>
      </c>
      <c r="G22" s="47">
        <v>4229.8418128102312</v>
      </c>
      <c r="H22" s="45">
        <v>2482.9727051044456</v>
      </c>
      <c r="I22" s="45">
        <v>35.435340474020684</v>
      </c>
      <c r="J22" s="48">
        <v>314.1248132287958</v>
      </c>
      <c r="K22" s="29"/>
      <c r="L22" s="29"/>
      <c r="N22" s="79"/>
      <c r="O22" s="79"/>
      <c r="P22" s="79"/>
      <c r="Q22" s="81"/>
      <c r="S22" s="67"/>
      <c r="T22" s="71"/>
      <c r="U22" s="71"/>
      <c r="V22" s="72"/>
      <c r="W22" s="67"/>
      <c r="X22" s="67"/>
      <c r="Y22" s="67"/>
      <c r="Z22" s="67"/>
      <c r="AA22" s="73"/>
    </row>
    <row r="23" spans="1:27" ht="20" customHeight="1">
      <c r="A23" s="112"/>
      <c r="B23" s="23" t="s">
        <v>29</v>
      </c>
      <c r="C23" s="24">
        <f t="shared" si="0"/>
        <v>9571.9049064621377</v>
      </c>
      <c r="D23" s="25">
        <v>1416.3102788523277</v>
      </c>
      <c r="E23" s="26">
        <v>8155.5946276098102</v>
      </c>
      <c r="F23" s="27">
        <v>1026.3014448642784</v>
      </c>
      <c r="G23" s="27">
        <v>4265.5836811779454</v>
      </c>
      <c r="H23" s="25">
        <v>2496.3647936488742</v>
      </c>
      <c r="I23" s="25">
        <v>33.496895441631551</v>
      </c>
      <c r="J23" s="28">
        <v>323.15591652913224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9809.3090418878273</v>
      </c>
      <c r="D24" s="45">
        <v>1408.121033806736</v>
      </c>
      <c r="E24" s="46">
        <v>8401.1880080810915</v>
      </c>
      <c r="F24" s="47">
        <v>1097.8243930890717</v>
      </c>
      <c r="G24" s="47">
        <v>4241.9846731641128</v>
      </c>
      <c r="H24" s="45">
        <v>2649.2311283145641</v>
      </c>
      <c r="I24" s="45">
        <v>41.193126832482911</v>
      </c>
      <c r="J24" s="48">
        <v>369.76084156270099</v>
      </c>
      <c r="K24" s="29"/>
      <c r="L24" s="29"/>
      <c r="N24" s="79"/>
      <c r="O24" s="79"/>
      <c r="P24" s="79"/>
      <c r="Q24" s="81"/>
      <c r="S24" s="67"/>
      <c r="T24" s="67"/>
      <c r="U24" s="67"/>
      <c r="V24" s="67"/>
      <c r="W24" s="67"/>
      <c r="X24" s="67"/>
      <c r="Y24" s="67"/>
      <c r="Z24" s="67"/>
      <c r="AA24" s="73"/>
    </row>
    <row r="25" spans="1:27" ht="20" customHeight="1">
      <c r="A25" s="112"/>
      <c r="B25" s="23" t="s">
        <v>31</v>
      </c>
      <c r="C25" s="24">
        <f t="shared" si="0"/>
        <v>9688.9218212508586</v>
      </c>
      <c r="D25" s="25">
        <v>1265.6917550733906</v>
      </c>
      <c r="E25" s="26">
        <v>8423.230066177468</v>
      </c>
      <c r="F25" s="27">
        <v>1125.3227518716503</v>
      </c>
      <c r="G25" s="27">
        <v>4254.3329001534075</v>
      </c>
      <c r="H25" s="25">
        <v>2629.2685835877546</v>
      </c>
      <c r="I25" s="25">
        <v>45.131676886949457</v>
      </c>
      <c r="J25" s="28">
        <v>376.25054357296733</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9665.4538958001231</v>
      </c>
      <c r="D26" s="45">
        <v>1140.9548661792721</v>
      </c>
      <c r="E26" s="46">
        <v>8524.4990296208507</v>
      </c>
      <c r="F26" s="47">
        <v>1299.9620485850182</v>
      </c>
      <c r="G26" s="47">
        <v>4219.2565127834896</v>
      </c>
      <c r="H26" s="45">
        <v>2566.7382610769187</v>
      </c>
      <c r="I26" s="45">
        <v>55.1655420678958</v>
      </c>
      <c r="J26" s="48">
        <v>412.0742009845805</v>
      </c>
      <c r="K26" s="29"/>
      <c r="L26" s="29"/>
      <c r="N26" s="79"/>
      <c r="O26" s="79"/>
      <c r="P26" s="79"/>
      <c r="Q26" s="81"/>
      <c r="S26" s="67"/>
      <c r="T26" s="71"/>
      <c r="U26" s="71"/>
      <c r="V26" s="67"/>
      <c r="W26" s="67"/>
      <c r="X26" s="67"/>
      <c r="Y26" s="67"/>
      <c r="Z26" s="67"/>
      <c r="AA26" s="73"/>
    </row>
    <row r="27" spans="1:27" ht="20" customHeight="1">
      <c r="A27" s="112"/>
      <c r="B27" s="23" t="s">
        <v>33</v>
      </c>
      <c r="C27" s="24">
        <f t="shared" si="0"/>
        <v>9929.1946813905452</v>
      </c>
      <c r="D27" s="25">
        <v>1069.9975480843495</v>
      </c>
      <c r="E27" s="26">
        <v>8859.1971333061956</v>
      </c>
      <c r="F27" s="27">
        <v>1430.726671028895</v>
      </c>
      <c r="G27" s="27">
        <v>4408.0327711398686</v>
      </c>
      <c r="H27" s="25">
        <v>2589.798330555765</v>
      </c>
      <c r="I27" s="25">
        <v>58.979603520357983</v>
      </c>
      <c r="J27" s="28">
        <v>405.59361331562576</v>
      </c>
      <c r="K27" s="29"/>
      <c r="L27" s="29"/>
      <c r="M27" s="22"/>
      <c r="S27" s="67"/>
      <c r="T27" s="74"/>
      <c r="U27" s="74"/>
      <c r="V27" s="74"/>
      <c r="W27" s="67"/>
      <c r="X27" s="67"/>
      <c r="Y27" s="67"/>
      <c r="Z27" s="67"/>
      <c r="AA27" s="73"/>
    </row>
    <row r="28" spans="1:27" ht="20" customHeight="1">
      <c r="A28" s="112"/>
      <c r="B28" s="43" t="s">
        <v>34</v>
      </c>
      <c r="C28" s="44">
        <f t="shared" si="0"/>
        <v>9775.7350021120601</v>
      </c>
      <c r="D28" s="45">
        <v>1004.2317280809223</v>
      </c>
      <c r="E28" s="46">
        <v>8771.5032740311381</v>
      </c>
      <c r="F28" s="47">
        <v>1416.0837281367619</v>
      </c>
      <c r="G28" s="47">
        <v>4289.1948088108857</v>
      </c>
      <c r="H28" s="45">
        <v>2628.6368821031365</v>
      </c>
      <c r="I28" s="45">
        <v>51.989609260377243</v>
      </c>
      <c r="J28" s="48">
        <v>415.30460824894601</v>
      </c>
      <c r="K28" s="29"/>
      <c r="L28" s="29"/>
      <c r="S28" s="67"/>
      <c r="T28" s="71"/>
      <c r="U28" s="71"/>
      <c r="V28" s="67"/>
      <c r="W28" s="67"/>
      <c r="X28" s="67"/>
      <c r="Y28" s="67"/>
      <c r="Z28" s="67"/>
      <c r="AA28" s="73"/>
    </row>
    <row r="29" spans="1:27" ht="20" customHeight="1">
      <c r="A29" s="112"/>
      <c r="B29" s="23" t="s">
        <v>35</v>
      </c>
      <c r="C29" s="24">
        <f t="shared" si="0"/>
        <v>9852.1306345685662</v>
      </c>
      <c r="D29" s="25">
        <v>913.09060559908414</v>
      </c>
      <c r="E29" s="26">
        <v>8939.0400289694826</v>
      </c>
      <c r="F29" s="27">
        <v>1617.1889820598417</v>
      </c>
      <c r="G29" s="27">
        <v>4252.3780103247163</v>
      </c>
      <c r="H29" s="25">
        <v>2616.5842914527616</v>
      </c>
      <c r="I29" s="25">
        <v>54.931040148151205</v>
      </c>
      <c r="J29" s="28">
        <v>448.23607328505028</v>
      </c>
      <c r="K29" s="29"/>
      <c r="L29" s="29"/>
      <c r="M29" s="22"/>
      <c r="S29" s="74"/>
      <c r="T29" s="67"/>
      <c r="U29" s="67"/>
      <c r="V29" s="67"/>
      <c r="W29" s="67"/>
      <c r="X29" s="67"/>
      <c r="Y29" s="67"/>
      <c r="Z29" s="67"/>
      <c r="AA29" s="73"/>
    </row>
    <row r="30" spans="1:27" ht="20" customHeight="1">
      <c r="A30" s="112"/>
      <c r="B30" s="43" t="s">
        <v>36</v>
      </c>
      <c r="C30" s="44">
        <f t="shared" si="0"/>
        <v>10303.170175042715</v>
      </c>
      <c r="D30" s="45">
        <v>1103.6910281213554</v>
      </c>
      <c r="E30" s="46">
        <v>9199.4791469213596</v>
      </c>
      <c r="F30" s="47">
        <v>1669.496620234617</v>
      </c>
      <c r="G30" s="47">
        <v>4518.1339454790768</v>
      </c>
      <c r="H30" s="45">
        <v>2572.1032688679452</v>
      </c>
      <c r="I30" s="45">
        <v>49.618407825955906</v>
      </c>
      <c r="J30" s="48">
        <v>457.17465425195297</v>
      </c>
      <c r="K30" s="29"/>
      <c r="L30" s="29"/>
      <c r="S30" s="67"/>
      <c r="T30" s="67"/>
      <c r="U30" s="67"/>
      <c r="V30" s="67"/>
      <c r="W30" s="67"/>
      <c r="X30" s="67"/>
      <c r="Y30" s="67"/>
      <c r="Z30" s="67"/>
      <c r="AA30" s="73"/>
    </row>
    <row r="31" spans="1:27" ht="20" customHeight="1">
      <c r="A31" s="112"/>
      <c r="B31" s="23" t="s">
        <v>37</v>
      </c>
      <c r="C31" s="24">
        <f t="shared" si="0"/>
        <v>10201.361632252689</v>
      </c>
      <c r="D31" s="25">
        <v>1113.6903282271471</v>
      </c>
      <c r="E31" s="26">
        <v>9087.6713040255418</v>
      </c>
      <c r="F31" s="27">
        <v>1639.4809012113976</v>
      </c>
      <c r="G31" s="27">
        <v>4388.379191239128</v>
      </c>
      <c r="H31" s="25">
        <v>2633.0887258048397</v>
      </c>
      <c r="I31" s="25">
        <v>47.626136850548107</v>
      </c>
      <c r="J31" s="28">
        <v>429.62003376308269</v>
      </c>
      <c r="K31" s="29"/>
      <c r="L31" s="29"/>
      <c r="M31" s="22"/>
      <c r="S31" s="67"/>
      <c r="T31" s="67"/>
      <c r="U31" s="67"/>
      <c r="V31" s="67"/>
      <c r="W31" s="67"/>
      <c r="X31" s="67"/>
      <c r="Y31" s="67"/>
      <c r="Z31" s="67"/>
      <c r="AA31" s="73"/>
    </row>
    <row r="32" spans="1:27" ht="20" customHeight="1">
      <c r="A32" s="112"/>
      <c r="B32" s="43" t="s">
        <v>38</v>
      </c>
      <c r="C32" s="44">
        <f t="shared" si="0"/>
        <v>10296.914205397305</v>
      </c>
      <c r="D32" s="45">
        <v>1083.41075536575</v>
      </c>
      <c r="E32" s="46">
        <v>9213.5034500315542</v>
      </c>
      <c r="F32" s="47">
        <v>1686.4033385855887</v>
      </c>
      <c r="G32" s="47">
        <v>4325.5265141487043</v>
      </c>
      <c r="H32" s="45">
        <v>2800.3257829575023</v>
      </c>
      <c r="I32" s="45">
        <v>39.395404021376223</v>
      </c>
      <c r="J32" s="48">
        <v>470.69464217057538</v>
      </c>
      <c r="K32" s="29"/>
      <c r="L32" s="29"/>
      <c r="S32" s="67"/>
      <c r="T32" s="67"/>
      <c r="U32" s="67"/>
      <c r="V32" s="67"/>
      <c r="W32" s="67"/>
      <c r="X32" s="67"/>
      <c r="Y32" s="67"/>
      <c r="Z32" s="67"/>
      <c r="AA32" s="73"/>
    </row>
    <row r="33" spans="1:27" ht="20" customHeight="1">
      <c r="A33" s="112"/>
      <c r="B33" s="23" t="s">
        <v>39</v>
      </c>
      <c r="C33" s="24">
        <f t="shared" si="0"/>
        <v>9840.2424011286221</v>
      </c>
      <c r="D33" s="25">
        <v>1021.8806072236569</v>
      </c>
      <c r="E33" s="26">
        <v>8818.3617939049655</v>
      </c>
      <c r="F33" s="27">
        <v>1507.7090026605374</v>
      </c>
      <c r="G33" s="27">
        <v>4135.3988997316237</v>
      </c>
      <c r="H33" s="25">
        <v>2774.8494332510054</v>
      </c>
      <c r="I33" s="25">
        <v>36.847332299701328</v>
      </c>
      <c r="J33" s="28">
        <v>460.0744414250301</v>
      </c>
      <c r="K33" s="29"/>
      <c r="L33" s="29"/>
      <c r="M33" s="22"/>
      <c r="S33" s="67"/>
      <c r="T33" s="67"/>
      <c r="U33" s="67"/>
      <c r="V33" s="67"/>
      <c r="W33" s="67"/>
      <c r="X33" s="67"/>
      <c r="Y33" s="67"/>
      <c r="Z33" s="67"/>
      <c r="AA33" s="73"/>
    </row>
    <row r="34" spans="1:27" ht="20" customHeight="1">
      <c r="A34" s="112"/>
      <c r="B34" s="43" t="s">
        <v>40</v>
      </c>
      <c r="C34" s="44">
        <f t="shared" si="0"/>
        <v>9657.9498775083557</v>
      </c>
      <c r="D34" s="45">
        <v>1001.3115816482074</v>
      </c>
      <c r="E34" s="46">
        <v>8656.638295860148</v>
      </c>
      <c r="F34" s="47">
        <v>1302.1129149262304</v>
      </c>
      <c r="G34" s="47">
        <v>4241.1722533063721</v>
      </c>
      <c r="H34" s="45">
        <v>2649.0168765974445</v>
      </c>
      <c r="I34" s="45">
        <v>28.317976645029752</v>
      </c>
      <c r="J34" s="48">
        <v>461.04192514656808</v>
      </c>
      <c r="K34" s="29"/>
      <c r="L34" s="29"/>
      <c r="S34" s="67"/>
      <c r="T34" s="67"/>
      <c r="U34" s="67"/>
      <c r="V34" s="67"/>
      <c r="W34" s="67"/>
      <c r="X34" s="67"/>
      <c r="Y34" s="67"/>
      <c r="Z34" s="67"/>
      <c r="AA34" s="73"/>
    </row>
    <row r="35" spans="1:27" ht="20" customHeight="1">
      <c r="A35" s="112"/>
      <c r="B35" s="23" t="s">
        <v>41</v>
      </c>
      <c r="C35" s="24">
        <f t="shared" si="0"/>
        <v>9569.0175607059791</v>
      </c>
      <c r="D35" s="25">
        <v>1007.3487975673431</v>
      </c>
      <c r="E35" s="26">
        <v>8561.6687631386358</v>
      </c>
      <c r="F35" s="27">
        <v>1276.7876380755572</v>
      </c>
      <c r="G35" s="27">
        <v>4179.5547521711678</v>
      </c>
      <c r="H35" s="25">
        <v>2601.9356557124506</v>
      </c>
      <c r="I35" s="25">
        <v>43.229472813017992</v>
      </c>
      <c r="J35" s="28">
        <v>486.36385994641671</v>
      </c>
      <c r="K35" s="29"/>
      <c r="L35" s="29"/>
      <c r="M35" s="22"/>
      <c r="S35" s="67"/>
      <c r="T35" s="67"/>
      <c r="U35" s="67"/>
      <c r="V35" s="67"/>
      <c r="W35" s="67"/>
      <c r="X35" s="67"/>
      <c r="Y35" s="67"/>
      <c r="Z35" s="67"/>
      <c r="AA35" s="73"/>
    </row>
    <row r="36" spans="1:27" ht="20" customHeight="1">
      <c r="A36" s="112"/>
      <c r="B36" s="43" t="s">
        <v>42</v>
      </c>
      <c r="C36" s="44">
        <f t="shared" si="0"/>
        <v>9355.1143726401187</v>
      </c>
      <c r="D36" s="45">
        <v>985.92246823629478</v>
      </c>
      <c r="E36" s="46">
        <v>8369.1919044038241</v>
      </c>
      <c r="F36" s="47">
        <v>1220.2241905195012</v>
      </c>
      <c r="G36" s="47">
        <v>4119.169608232698</v>
      </c>
      <c r="H36" s="45">
        <v>2496.2565956777808</v>
      </c>
      <c r="I36" s="45">
        <v>21.169591946788323</v>
      </c>
      <c r="J36" s="48">
        <v>509.15124451725825</v>
      </c>
      <c r="K36" s="29"/>
      <c r="L36" s="29"/>
      <c r="S36" s="67"/>
      <c r="T36" s="67"/>
      <c r="U36" s="67"/>
      <c r="V36" s="67"/>
      <c r="W36" s="67"/>
      <c r="X36" s="67"/>
      <c r="Y36" s="67"/>
      <c r="Z36" s="67"/>
      <c r="AA36" s="73"/>
    </row>
    <row r="37" spans="1:27" ht="20" customHeight="1">
      <c r="A37" s="112"/>
      <c r="B37" s="23" t="s">
        <v>43</v>
      </c>
      <c r="C37" s="24">
        <f t="shared" si="0"/>
        <v>9205.4401073653753</v>
      </c>
      <c r="D37" s="25">
        <v>965.25638347527172</v>
      </c>
      <c r="E37" s="26">
        <v>8240.1837238901044</v>
      </c>
      <c r="F37" s="27">
        <v>1223.4845660166036</v>
      </c>
      <c r="G37" s="27">
        <v>3978.5321870316907</v>
      </c>
      <c r="H37" s="25">
        <v>2553.38231659951</v>
      </c>
      <c r="I37" s="25">
        <v>20.534152074687857</v>
      </c>
      <c r="J37" s="28">
        <v>473.10898483618161</v>
      </c>
      <c r="K37" s="29"/>
      <c r="L37" s="29"/>
      <c r="M37" s="22"/>
      <c r="S37" s="90"/>
      <c r="T37" s="67"/>
      <c r="U37" s="67"/>
      <c r="V37" s="67"/>
      <c r="W37" s="67"/>
      <c r="X37" s="67"/>
      <c r="Y37" s="67"/>
      <c r="Z37" s="67"/>
      <c r="AA37" s="73"/>
    </row>
    <row r="38" spans="1:27" ht="20" customHeight="1" thickBot="1">
      <c r="A38" s="112"/>
      <c r="B38" s="43" t="s">
        <v>44</v>
      </c>
      <c r="C38" s="49">
        <f t="shared" si="0"/>
        <v>9325.7146957618479</v>
      </c>
      <c r="D38" s="50">
        <v>976.12671413299017</v>
      </c>
      <c r="E38" s="51">
        <v>8349.587981628858</v>
      </c>
      <c r="F38" s="52">
        <v>1398.7303157034933</v>
      </c>
      <c r="G38" s="52">
        <v>3952.6194687771563</v>
      </c>
      <c r="H38" s="50">
        <v>2457.0469254214072</v>
      </c>
      <c r="I38" s="50">
        <v>20.325234320796486</v>
      </c>
      <c r="J38" s="53">
        <v>563.37077284758072</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0.6640625" style="54" customWidth="1"/>
    <col min="21" max="28" width="9.1640625" style="54"/>
    <col min="29" max="37" width="9.1640625" style="66"/>
    <col min="38" max="16384" width="9.1640625" style="7"/>
  </cols>
  <sheetData>
    <row r="1" spans="1:37" s="3" customFormat="1" ht="38">
      <c r="A1" s="1"/>
      <c r="B1" s="2" t="str">
        <f ca="1">UPPER(MID(CELL("filename",A1),FIND("]",CELL("filename",A1))+1,255))</f>
        <v>DISTRICT OF COLUMBIA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4363</v>
      </c>
      <c r="D7" s="25">
        <v>1555</v>
      </c>
      <c r="E7" s="26">
        <v>2808</v>
      </c>
      <c r="F7" s="27">
        <v>215</v>
      </c>
      <c r="G7" s="27">
        <v>117</v>
      </c>
      <c r="H7" s="25">
        <v>2401</v>
      </c>
      <c r="I7" s="25">
        <v>3</v>
      </c>
      <c r="J7" s="28">
        <v>72</v>
      </c>
      <c r="K7" s="29"/>
      <c r="L7" s="29"/>
      <c r="M7" s="22"/>
      <c r="N7" s="79"/>
      <c r="O7" s="79"/>
      <c r="P7" s="79"/>
      <c r="Q7" s="81"/>
      <c r="S7" s="82"/>
      <c r="T7" s="83"/>
    </row>
    <row r="8" spans="1:37" ht="20" customHeight="1">
      <c r="A8" s="117"/>
      <c r="B8" s="30" t="s">
        <v>11</v>
      </c>
      <c r="C8" s="31">
        <f t="shared" si="0"/>
        <v>4469</v>
      </c>
      <c r="D8" s="32">
        <v>1379</v>
      </c>
      <c r="E8" s="33">
        <v>3090</v>
      </c>
      <c r="F8" s="34">
        <v>209</v>
      </c>
      <c r="G8" s="34">
        <v>128</v>
      </c>
      <c r="H8" s="32">
        <v>2684</v>
      </c>
      <c r="I8" s="32">
        <v>3</v>
      </c>
      <c r="J8" s="35">
        <v>66</v>
      </c>
      <c r="K8" s="29"/>
      <c r="L8" s="29"/>
      <c r="N8" s="79"/>
      <c r="O8" s="79"/>
      <c r="P8" s="79"/>
      <c r="Q8" s="81"/>
      <c r="S8" s="84"/>
      <c r="T8" s="85"/>
    </row>
    <row r="9" spans="1:37" ht="20" customHeight="1" thickBot="1">
      <c r="A9" s="117"/>
      <c r="B9" s="23" t="s">
        <v>12</v>
      </c>
      <c r="C9" s="24">
        <f t="shared" si="0"/>
        <v>3927</v>
      </c>
      <c r="D9" s="25">
        <v>1202</v>
      </c>
      <c r="E9" s="26">
        <v>2725</v>
      </c>
      <c r="F9" s="27">
        <v>199</v>
      </c>
      <c r="G9" s="27">
        <v>110</v>
      </c>
      <c r="H9" s="25">
        <v>2339</v>
      </c>
      <c r="I9" s="25">
        <v>2</v>
      </c>
      <c r="J9" s="28">
        <v>75</v>
      </c>
      <c r="K9" s="29"/>
      <c r="L9" s="29"/>
      <c r="M9" s="22"/>
      <c r="N9" s="79"/>
      <c r="O9" s="79"/>
      <c r="P9" s="79"/>
      <c r="Q9" s="81"/>
      <c r="S9" s="86"/>
      <c r="T9" s="83"/>
    </row>
    <row r="10" spans="1:37" ht="20" customHeight="1" thickTop="1">
      <c r="A10" s="117"/>
      <c r="B10" s="30" t="s">
        <v>13</v>
      </c>
      <c r="C10" s="31">
        <f t="shared" si="0"/>
        <v>4096</v>
      </c>
      <c r="D10" s="32">
        <v>1065</v>
      </c>
      <c r="E10" s="33">
        <v>3031</v>
      </c>
      <c r="F10" s="34">
        <v>239</v>
      </c>
      <c r="G10" s="34">
        <v>114</v>
      </c>
      <c r="H10" s="32">
        <v>2607</v>
      </c>
      <c r="I10" s="32">
        <v>10</v>
      </c>
      <c r="J10" s="32">
        <v>61</v>
      </c>
      <c r="K10" s="106" t="s">
        <v>14</v>
      </c>
      <c r="L10" s="107"/>
      <c r="N10" s="79"/>
      <c r="O10" s="79"/>
      <c r="P10" s="79"/>
      <c r="Q10" s="81"/>
      <c r="S10" s="86"/>
      <c r="T10" s="83"/>
    </row>
    <row r="11" spans="1:37" ht="20" customHeight="1">
      <c r="A11" s="117"/>
      <c r="B11" s="23" t="s">
        <v>15</v>
      </c>
      <c r="C11" s="24">
        <f t="shared" si="0"/>
        <v>4228</v>
      </c>
      <c r="D11" s="25">
        <v>1447</v>
      </c>
      <c r="E11" s="26">
        <v>2781</v>
      </c>
      <c r="F11" s="27">
        <v>214</v>
      </c>
      <c r="G11" s="27">
        <v>127</v>
      </c>
      <c r="H11" s="25">
        <v>2379</v>
      </c>
      <c r="I11" s="25">
        <v>5</v>
      </c>
      <c r="J11" s="25">
        <v>56</v>
      </c>
      <c r="K11" s="108"/>
      <c r="L11" s="109"/>
      <c r="M11" s="22"/>
      <c r="N11" s="79"/>
      <c r="O11" s="79"/>
      <c r="P11" s="79"/>
      <c r="Q11" s="81"/>
      <c r="S11" s="86"/>
      <c r="T11" s="85"/>
    </row>
    <row r="12" spans="1:37" ht="20" customHeight="1">
      <c r="A12" s="117"/>
      <c r="B12" s="30" t="s">
        <v>16</v>
      </c>
      <c r="C12" s="31">
        <f t="shared" si="0"/>
        <v>4404</v>
      </c>
      <c r="D12" s="32">
        <v>1541</v>
      </c>
      <c r="E12" s="33">
        <v>2863</v>
      </c>
      <c r="F12" s="34">
        <v>226</v>
      </c>
      <c r="G12" s="34">
        <v>118</v>
      </c>
      <c r="H12" s="32">
        <v>2478</v>
      </c>
      <c r="I12" s="32">
        <v>0</v>
      </c>
      <c r="J12" s="32">
        <v>78</v>
      </c>
      <c r="K12" s="108"/>
      <c r="L12" s="109"/>
      <c r="N12" s="79"/>
      <c r="O12" s="79"/>
      <c r="P12" s="79"/>
      <c r="Q12" s="81"/>
      <c r="S12" s="85"/>
      <c r="T12" s="85"/>
    </row>
    <row r="13" spans="1:37" ht="20" customHeight="1">
      <c r="A13" s="117"/>
      <c r="B13" s="23" t="s">
        <v>17</v>
      </c>
      <c r="C13" s="24">
        <f t="shared" si="0"/>
        <v>4609</v>
      </c>
      <c r="D13" s="25">
        <v>1665</v>
      </c>
      <c r="E13" s="26">
        <v>2944</v>
      </c>
      <c r="F13" s="27">
        <v>190</v>
      </c>
      <c r="G13" s="27">
        <v>108</v>
      </c>
      <c r="H13" s="25">
        <v>2712</v>
      </c>
      <c r="I13" s="25">
        <v>2</v>
      </c>
      <c r="J13" s="25">
        <v>67</v>
      </c>
      <c r="K13" s="110" t="s">
        <v>18</v>
      </c>
      <c r="L13" s="111" t="s">
        <v>19</v>
      </c>
      <c r="N13" s="79"/>
      <c r="O13" s="79"/>
      <c r="P13" s="79"/>
      <c r="Q13" s="81"/>
      <c r="S13" s="85"/>
      <c r="T13" s="85"/>
    </row>
    <row r="14" spans="1:37" ht="20" customHeight="1">
      <c r="A14" s="117"/>
      <c r="B14" s="30" t="s">
        <v>20</v>
      </c>
      <c r="C14" s="31">
        <f t="shared" si="0"/>
        <v>5062</v>
      </c>
      <c r="D14" s="32">
        <v>1710</v>
      </c>
      <c r="E14" s="33">
        <v>3352</v>
      </c>
      <c r="F14" s="34">
        <v>277</v>
      </c>
      <c r="G14" s="34">
        <v>144</v>
      </c>
      <c r="H14" s="32">
        <v>2871</v>
      </c>
      <c r="I14" s="32">
        <v>3</v>
      </c>
      <c r="J14" s="32">
        <v>58</v>
      </c>
      <c r="K14" s="110"/>
      <c r="L14" s="111"/>
      <c r="N14" s="79"/>
      <c r="O14" s="79"/>
      <c r="P14" s="79"/>
      <c r="Q14" s="81"/>
      <c r="S14" s="87"/>
      <c r="T14" s="88"/>
    </row>
    <row r="15" spans="1:37" ht="20" customHeight="1">
      <c r="A15" s="117"/>
      <c r="B15" s="23" t="s">
        <v>45</v>
      </c>
      <c r="C15" s="24">
        <f t="shared" si="0"/>
        <v>4856</v>
      </c>
      <c r="D15" s="25">
        <v>1339</v>
      </c>
      <c r="E15" s="26">
        <v>3517</v>
      </c>
      <c r="F15" s="27">
        <v>245</v>
      </c>
      <c r="G15" s="27">
        <v>131</v>
      </c>
      <c r="H15" s="25">
        <v>3084</v>
      </c>
      <c r="I15" s="25">
        <v>2</v>
      </c>
      <c r="J15" s="25">
        <v>55</v>
      </c>
      <c r="K15" s="36" t="s">
        <v>53</v>
      </c>
      <c r="L15" s="37" t="s">
        <v>53</v>
      </c>
      <c r="N15" s="79"/>
      <c r="O15" s="79"/>
      <c r="P15" s="79"/>
      <c r="Q15" s="81"/>
      <c r="S15" s="87"/>
      <c r="T15" s="88"/>
    </row>
    <row r="16" spans="1:37" ht="20" customHeight="1">
      <c r="A16" s="117"/>
      <c r="B16" s="30" t="s">
        <v>21</v>
      </c>
      <c r="C16" s="31">
        <f t="shared" si="0"/>
        <v>4927</v>
      </c>
      <c r="D16" s="32">
        <v>1325</v>
      </c>
      <c r="E16" s="33">
        <v>3602</v>
      </c>
      <c r="F16" s="34">
        <v>309</v>
      </c>
      <c r="G16" s="34">
        <v>129</v>
      </c>
      <c r="H16" s="32">
        <v>3097</v>
      </c>
      <c r="I16" s="32">
        <v>2</v>
      </c>
      <c r="J16" s="32">
        <v>65</v>
      </c>
      <c r="K16" s="38" t="s">
        <v>53</v>
      </c>
      <c r="L16" s="39" t="s">
        <v>53</v>
      </c>
      <c r="N16" s="79"/>
      <c r="O16" s="79"/>
      <c r="P16" s="79"/>
      <c r="Q16" s="81"/>
      <c r="S16" s="85"/>
      <c r="T16" s="85"/>
    </row>
    <row r="17" spans="1:27" ht="20" customHeight="1">
      <c r="A17" s="117"/>
      <c r="B17" s="23" t="s">
        <v>22</v>
      </c>
      <c r="C17" s="24">
        <f t="shared" si="0"/>
        <v>4990</v>
      </c>
      <c r="D17" s="24">
        <v>1513</v>
      </c>
      <c r="E17" s="26">
        <v>3477</v>
      </c>
      <c r="F17" s="27">
        <v>334</v>
      </c>
      <c r="G17" s="27">
        <v>137.82052503900752</v>
      </c>
      <c r="H17" s="25">
        <v>2964.8423088007985</v>
      </c>
      <c r="I17" s="25">
        <v>4.0166627706022977</v>
      </c>
      <c r="J17" s="25">
        <v>36.320503389591451</v>
      </c>
      <c r="K17" s="36">
        <v>4</v>
      </c>
      <c r="L17" s="37">
        <v>20</v>
      </c>
      <c r="N17" s="79"/>
      <c r="O17" s="79"/>
      <c r="P17" s="79"/>
      <c r="Q17" s="81"/>
      <c r="S17" s="85"/>
      <c r="T17" s="85"/>
    </row>
    <row r="18" spans="1:27" ht="20" customHeight="1">
      <c r="A18" s="112" t="s">
        <v>23</v>
      </c>
      <c r="B18" s="48" t="s">
        <v>24</v>
      </c>
      <c r="C18" s="44">
        <f t="shared" si="0"/>
        <v>5418.7527195230068</v>
      </c>
      <c r="D18" s="44">
        <v>1558.752719523007</v>
      </c>
      <c r="E18" s="32">
        <v>3860</v>
      </c>
      <c r="F18" s="34">
        <v>284</v>
      </c>
      <c r="G18" s="34">
        <v>148.82836954788695</v>
      </c>
      <c r="H18" s="32">
        <v>3362.4196054577792</v>
      </c>
      <c r="I18" s="32">
        <v>13.081675775106419</v>
      </c>
      <c r="J18" s="32">
        <v>51.67034921922761</v>
      </c>
      <c r="K18" s="38">
        <v>9</v>
      </c>
      <c r="L18" s="39">
        <v>44</v>
      </c>
      <c r="N18" s="79"/>
      <c r="O18" s="79"/>
      <c r="P18" s="79"/>
      <c r="Q18" s="81"/>
      <c r="S18" s="85"/>
      <c r="T18" s="89"/>
    </row>
    <row r="19" spans="1:27" ht="20" customHeight="1" thickBot="1">
      <c r="A19" s="112"/>
      <c r="B19" s="23" t="s">
        <v>25</v>
      </c>
      <c r="C19" s="24">
        <f t="shared" si="0"/>
        <v>5571.2855359127179</v>
      </c>
      <c r="D19" s="24">
        <v>1610.2855359127182</v>
      </c>
      <c r="E19" s="26">
        <v>3961</v>
      </c>
      <c r="F19" s="27">
        <v>422</v>
      </c>
      <c r="G19" s="27">
        <v>155.06625784945052</v>
      </c>
      <c r="H19" s="25">
        <v>3312.7500390971259</v>
      </c>
      <c r="I19" s="25">
        <v>7.719586450997074</v>
      </c>
      <c r="J19" s="40">
        <v>63.464116602426635</v>
      </c>
      <c r="K19" s="41">
        <v>5</v>
      </c>
      <c r="L19" s="42">
        <v>303</v>
      </c>
      <c r="N19" s="79"/>
      <c r="O19" s="79"/>
      <c r="P19" s="79"/>
      <c r="Q19" s="81"/>
      <c r="S19" s="85"/>
      <c r="T19" s="89"/>
    </row>
    <row r="20" spans="1:27" ht="20" customHeight="1" thickTop="1">
      <c r="A20" s="112"/>
      <c r="B20" s="43" t="s">
        <v>26</v>
      </c>
      <c r="C20" s="44">
        <f t="shared" si="0"/>
        <v>5350.6007905073857</v>
      </c>
      <c r="D20" s="44">
        <v>1595.200071667814</v>
      </c>
      <c r="E20" s="46">
        <v>3755.4007188395713</v>
      </c>
      <c r="F20" s="47">
        <v>421.37960592611006</v>
      </c>
      <c r="G20" s="47">
        <v>166.91771657523111</v>
      </c>
      <c r="H20" s="45">
        <v>3093.1109880814088</v>
      </c>
      <c r="I20" s="45" t="s">
        <v>52</v>
      </c>
      <c r="J20" s="48">
        <v>50.288341429441338</v>
      </c>
      <c r="K20" s="29"/>
      <c r="L20" s="29"/>
      <c r="N20" s="79"/>
      <c r="O20" s="79"/>
      <c r="P20" s="79"/>
      <c r="Q20" s="81"/>
    </row>
    <row r="21" spans="1:27" ht="20" customHeight="1">
      <c r="A21" s="112"/>
      <c r="B21" s="23" t="s">
        <v>27</v>
      </c>
      <c r="C21" s="24">
        <f t="shared" si="0"/>
        <v>5398.1747723278249</v>
      </c>
      <c r="D21" s="25">
        <v>1570.4826233268543</v>
      </c>
      <c r="E21" s="26">
        <v>3827.6921490009709</v>
      </c>
      <c r="F21" s="27">
        <v>407.54343884237471</v>
      </c>
      <c r="G21" s="27">
        <v>203.35627034570433</v>
      </c>
      <c r="H21" s="25">
        <v>3142.8273879056264</v>
      </c>
      <c r="I21" s="25" t="s">
        <v>52</v>
      </c>
      <c r="J21" s="28">
        <v>61.894171242408838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5393.7202320624574</v>
      </c>
      <c r="D22" s="45">
        <v>1507.7390086547807</v>
      </c>
      <c r="E22" s="46">
        <v>3885.9812234076767</v>
      </c>
      <c r="F22" s="47">
        <v>453.09033372469906</v>
      </c>
      <c r="G22" s="47">
        <v>217.0234102176571</v>
      </c>
      <c r="H22" s="45">
        <v>3146.4769011136204</v>
      </c>
      <c r="I22" s="45" t="s">
        <v>52</v>
      </c>
      <c r="J22" s="48">
        <v>63.390943281435355</v>
      </c>
      <c r="K22" s="29"/>
      <c r="L22" s="29"/>
      <c r="N22" s="79"/>
      <c r="O22" s="79"/>
      <c r="P22" s="79"/>
      <c r="Q22" s="81"/>
      <c r="S22" s="67"/>
      <c r="T22" s="71"/>
      <c r="U22" s="71"/>
      <c r="V22" s="72"/>
      <c r="W22" s="67"/>
      <c r="X22" s="67"/>
      <c r="Y22" s="67"/>
      <c r="Z22" s="67"/>
      <c r="AA22" s="73"/>
    </row>
    <row r="23" spans="1:27" ht="20" customHeight="1">
      <c r="A23" s="112"/>
      <c r="B23" s="23" t="s">
        <v>29</v>
      </c>
      <c r="C23" s="24">
        <f t="shared" si="0"/>
        <v>5305.4486802041629</v>
      </c>
      <c r="D23" s="25">
        <v>1470.9585734784209</v>
      </c>
      <c r="E23" s="26">
        <v>3834.4901067257415</v>
      </c>
      <c r="F23" s="27">
        <v>475.9873216737671</v>
      </c>
      <c r="G23" s="27">
        <v>255.36973946752255</v>
      </c>
      <c r="H23" s="25">
        <v>3051.4050864519431</v>
      </c>
      <c r="I23" s="25" t="s">
        <v>52</v>
      </c>
      <c r="J23" s="28">
        <v>61.598019494902019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5396.8601740560644</v>
      </c>
      <c r="D24" s="45">
        <v>1452.9361204510217</v>
      </c>
      <c r="E24" s="46">
        <v>3943.9240536050429</v>
      </c>
      <c r="F24" s="47">
        <v>565.06234815808659</v>
      </c>
      <c r="G24" s="47">
        <v>295.37710745359925</v>
      </c>
      <c r="H24" s="45">
        <v>3029.8843726369232</v>
      </c>
      <c r="I24" s="45" t="s">
        <v>52</v>
      </c>
      <c r="J24" s="48">
        <v>72.737296216558704</v>
      </c>
      <c r="K24" s="29"/>
      <c r="L24" s="29"/>
      <c r="N24" s="79"/>
      <c r="O24" s="79"/>
      <c r="P24" s="79"/>
      <c r="Q24" s="81"/>
      <c r="S24" s="67"/>
      <c r="T24" s="67"/>
      <c r="U24" s="67"/>
      <c r="V24" s="67"/>
      <c r="W24" s="67"/>
      <c r="X24" s="67"/>
      <c r="Y24" s="67"/>
      <c r="Z24" s="67"/>
      <c r="AA24" s="73"/>
    </row>
    <row r="25" spans="1:27" ht="20" customHeight="1">
      <c r="A25" s="112"/>
      <c r="B25" s="23" t="s">
        <v>31</v>
      </c>
      <c r="C25" s="24">
        <f t="shared" si="0"/>
        <v>5304.7712045057224</v>
      </c>
      <c r="D25" s="25">
        <v>1303.5393644075266</v>
      </c>
      <c r="E25" s="26">
        <v>4001.2318400981958</v>
      </c>
      <c r="F25" s="27">
        <v>590.21198145004871</v>
      </c>
      <c r="G25" s="27">
        <v>324.99964244274389</v>
      </c>
      <c r="H25" s="25">
        <v>3038.8252931371489</v>
      </c>
      <c r="I25" s="25" t="s">
        <v>52</v>
      </c>
      <c r="J25" s="28">
        <v>80.490116586875246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5087.030926237323</v>
      </c>
      <c r="D26" s="45">
        <v>1245.6399908301944</v>
      </c>
      <c r="E26" s="46">
        <v>3841.3909354071284</v>
      </c>
      <c r="F26" s="47">
        <v>593.52203218247507</v>
      </c>
      <c r="G26" s="47">
        <v>366.01553699878826</v>
      </c>
      <c r="H26" s="45">
        <v>2835.3435595559104</v>
      </c>
      <c r="I26" s="45" t="s">
        <v>52</v>
      </c>
      <c r="J26" s="48">
        <v>90.304403584136779</v>
      </c>
      <c r="K26" s="29"/>
      <c r="L26" s="29"/>
      <c r="N26" s="79"/>
      <c r="O26" s="79"/>
      <c r="P26" s="79"/>
      <c r="Q26" s="81"/>
      <c r="S26" s="67"/>
      <c r="T26" s="71"/>
      <c r="U26" s="71"/>
      <c r="V26" s="67"/>
      <c r="W26" s="67"/>
      <c r="X26" s="67"/>
      <c r="Y26" s="67"/>
      <c r="Z26" s="67"/>
      <c r="AA26" s="73"/>
    </row>
    <row r="27" spans="1:27" ht="20" customHeight="1">
      <c r="A27" s="112"/>
      <c r="B27" s="23" t="s">
        <v>33</v>
      </c>
      <c r="C27" s="24">
        <f t="shared" si="0"/>
        <v>5013.14187408619</v>
      </c>
      <c r="D27" s="25">
        <v>1132.2804457599943</v>
      </c>
      <c r="E27" s="26">
        <v>3880.8614283261959</v>
      </c>
      <c r="F27" s="27">
        <v>641.46451932451623</v>
      </c>
      <c r="G27" s="27">
        <v>369.10839052202903</v>
      </c>
      <c r="H27" s="25">
        <v>2823.7950324671783</v>
      </c>
      <c r="I27" s="25" t="s">
        <v>52</v>
      </c>
      <c r="J27" s="28">
        <v>86.059823295169835</v>
      </c>
      <c r="K27" s="29"/>
      <c r="L27" s="29"/>
      <c r="M27" s="22"/>
      <c r="S27" s="67"/>
      <c r="T27" s="74"/>
      <c r="U27" s="74"/>
      <c r="V27" s="74"/>
      <c r="W27" s="67"/>
      <c r="X27" s="67"/>
      <c r="Y27" s="67"/>
      <c r="Z27" s="67"/>
      <c r="AA27" s="73"/>
    </row>
    <row r="28" spans="1:27" ht="20" customHeight="1">
      <c r="A28" s="112"/>
      <c r="B28" s="43" t="s">
        <v>34</v>
      </c>
      <c r="C28" s="44">
        <f t="shared" si="0"/>
        <v>5044.3517223117215</v>
      </c>
      <c r="D28" s="45">
        <v>1045.7331221717525</v>
      </c>
      <c r="E28" s="46">
        <v>3998.6186001399692</v>
      </c>
      <c r="F28" s="47">
        <v>655.64542614750371</v>
      </c>
      <c r="G28" s="47">
        <v>413.18201184963164</v>
      </c>
      <c r="H28" s="45">
        <v>2888.1234540753589</v>
      </c>
      <c r="I28" s="45" t="s">
        <v>52</v>
      </c>
      <c r="J28" s="48">
        <v>85.519460185868624</v>
      </c>
      <c r="K28" s="29"/>
      <c r="L28" s="29"/>
      <c r="S28" s="67"/>
      <c r="T28" s="71"/>
      <c r="U28" s="71"/>
      <c r="V28" s="67"/>
      <c r="W28" s="67"/>
      <c r="X28" s="67"/>
      <c r="Y28" s="67"/>
      <c r="Z28" s="67"/>
      <c r="AA28" s="73"/>
    </row>
    <row r="29" spans="1:27" ht="20" customHeight="1">
      <c r="A29" s="112"/>
      <c r="B29" s="23" t="s">
        <v>35</v>
      </c>
      <c r="C29" s="24">
        <f t="shared" si="0"/>
        <v>5379.4254549855104</v>
      </c>
      <c r="D29" s="25">
        <v>1018.7193547229734</v>
      </c>
      <c r="E29" s="26">
        <v>4360.7061002625369</v>
      </c>
      <c r="F29" s="27">
        <v>757.1290596788524</v>
      </c>
      <c r="G29" s="27">
        <v>481.71011302740067</v>
      </c>
      <c r="H29" s="25">
        <v>3095.6110808215089</v>
      </c>
      <c r="I29" s="25" t="s">
        <v>52</v>
      </c>
      <c r="J29" s="28">
        <v>75.471908997225242</v>
      </c>
      <c r="K29" s="29"/>
      <c r="L29" s="29"/>
      <c r="M29" s="22"/>
      <c r="S29" s="74"/>
      <c r="T29" s="67"/>
      <c r="U29" s="67"/>
      <c r="V29" s="67"/>
      <c r="W29" s="67"/>
      <c r="X29" s="67"/>
      <c r="Y29" s="67"/>
      <c r="Z29" s="67"/>
      <c r="AA29" s="73"/>
    </row>
    <row r="30" spans="1:27" ht="20" customHeight="1">
      <c r="A30" s="112"/>
      <c r="B30" s="43" t="s">
        <v>36</v>
      </c>
      <c r="C30" s="44">
        <f t="shared" si="0"/>
        <v>5909.8731138004996</v>
      </c>
      <c r="D30" s="45">
        <v>1224.3166462375257</v>
      </c>
      <c r="E30" s="46">
        <v>4685.5564675629739</v>
      </c>
      <c r="F30" s="47">
        <v>879.76086623311653</v>
      </c>
      <c r="G30" s="47">
        <v>517.60198890780237</v>
      </c>
      <c r="H30" s="45">
        <v>3265.5040003929903</v>
      </c>
      <c r="I30" s="45" t="s">
        <v>52</v>
      </c>
      <c r="J30" s="48">
        <v>86.51066889778356</v>
      </c>
      <c r="K30" s="29"/>
      <c r="L30" s="29"/>
      <c r="S30" s="67"/>
      <c r="T30" s="67"/>
      <c r="U30" s="67"/>
      <c r="V30" s="67"/>
      <c r="W30" s="67"/>
      <c r="X30" s="67"/>
      <c r="Y30" s="67"/>
      <c r="Z30" s="67"/>
      <c r="AA30" s="73"/>
    </row>
    <row r="31" spans="1:27" ht="20" customHeight="1">
      <c r="A31" s="112"/>
      <c r="B31" s="23" t="s">
        <v>37</v>
      </c>
      <c r="C31" s="24">
        <f t="shared" si="0"/>
        <v>6450.4785168669459</v>
      </c>
      <c r="D31" s="25">
        <v>1273.0192511114092</v>
      </c>
      <c r="E31" s="26">
        <v>5177.4592657555368</v>
      </c>
      <c r="F31" s="27">
        <v>985.13410158338672</v>
      </c>
      <c r="G31" s="27">
        <v>595.51389540051218</v>
      </c>
      <c r="H31" s="25">
        <v>3579.3590883043844</v>
      </c>
      <c r="I31" s="25" t="s">
        <v>52</v>
      </c>
      <c r="J31" s="28">
        <v>94.446426347715828</v>
      </c>
      <c r="K31" s="29"/>
      <c r="L31" s="29"/>
      <c r="M31" s="22"/>
      <c r="S31" s="67"/>
      <c r="T31" s="67"/>
      <c r="U31" s="67"/>
      <c r="V31" s="67"/>
      <c r="W31" s="67"/>
      <c r="X31" s="67"/>
      <c r="Y31" s="67"/>
      <c r="Z31" s="67"/>
      <c r="AA31" s="73"/>
    </row>
    <row r="32" spans="1:27" ht="20" customHeight="1">
      <c r="A32" s="112"/>
      <c r="B32" s="43" t="s">
        <v>38</v>
      </c>
      <c r="C32" s="44">
        <f t="shared" si="0"/>
        <v>6304.9337976475235</v>
      </c>
      <c r="D32" s="45">
        <v>1280.9668899119749</v>
      </c>
      <c r="E32" s="46">
        <v>5023.9669077355484</v>
      </c>
      <c r="F32" s="47">
        <v>1012.6058173136166</v>
      </c>
      <c r="G32" s="47">
        <v>563.59095132936818</v>
      </c>
      <c r="H32" s="45">
        <v>3395.0241657552283</v>
      </c>
      <c r="I32" s="45" t="s">
        <v>52</v>
      </c>
      <c r="J32" s="48">
        <v>96.845710525336628</v>
      </c>
      <c r="K32" s="29"/>
      <c r="L32" s="29"/>
      <c r="S32" s="67"/>
      <c r="T32" s="67"/>
      <c r="U32" s="67"/>
      <c r="V32" s="67"/>
      <c r="W32" s="67"/>
      <c r="X32" s="67"/>
      <c r="Y32" s="67"/>
      <c r="Z32" s="67"/>
      <c r="AA32" s="73"/>
    </row>
    <row r="33" spans="1:27" ht="20" customHeight="1">
      <c r="A33" s="112"/>
      <c r="B33" s="23" t="s">
        <v>39</v>
      </c>
      <c r="C33" s="24">
        <f t="shared" si="0"/>
        <v>6201.7864981259127</v>
      </c>
      <c r="D33" s="25">
        <v>1249.1211161470856</v>
      </c>
      <c r="E33" s="26">
        <v>4952.6653819788271</v>
      </c>
      <c r="F33" s="27">
        <v>1015.9554235787886</v>
      </c>
      <c r="G33" s="27">
        <v>557.00547997725744</v>
      </c>
      <c r="H33" s="25">
        <v>3274.3853834472975</v>
      </c>
      <c r="I33" s="25" t="s">
        <v>52</v>
      </c>
      <c r="J33" s="28">
        <v>124.75568931204411</v>
      </c>
      <c r="K33" s="29"/>
      <c r="L33" s="29"/>
      <c r="M33" s="22"/>
      <c r="S33" s="67"/>
      <c r="T33" s="67"/>
      <c r="U33" s="67"/>
      <c r="V33" s="67"/>
      <c r="W33" s="67"/>
      <c r="X33" s="67"/>
      <c r="Y33" s="67"/>
      <c r="Z33" s="67"/>
      <c r="AA33" s="73"/>
    </row>
    <row r="34" spans="1:27" ht="20" customHeight="1">
      <c r="A34" s="112"/>
      <c r="B34" s="43" t="s">
        <v>40</v>
      </c>
      <c r="C34" s="44">
        <f t="shared" si="0"/>
        <v>6345.9627445536617</v>
      </c>
      <c r="D34" s="45">
        <v>1270.2467156241644</v>
      </c>
      <c r="E34" s="46">
        <v>5075.716028929497</v>
      </c>
      <c r="F34" s="47">
        <v>914.24843565215212</v>
      </c>
      <c r="G34" s="47">
        <v>602.47736455550205</v>
      </c>
      <c r="H34" s="45">
        <v>3350.5843526886702</v>
      </c>
      <c r="I34" s="45" t="s">
        <v>52</v>
      </c>
      <c r="J34" s="48">
        <v>163.15547881439858</v>
      </c>
      <c r="K34" s="29"/>
      <c r="L34" s="29"/>
      <c r="S34" s="67"/>
      <c r="T34" s="67"/>
      <c r="U34" s="67"/>
      <c r="V34" s="67"/>
      <c r="W34" s="67"/>
      <c r="X34" s="67"/>
      <c r="Y34" s="67"/>
      <c r="Z34" s="67"/>
      <c r="AA34" s="73"/>
    </row>
    <row r="35" spans="1:27" ht="20" customHeight="1">
      <c r="A35" s="112"/>
      <c r="B35" s="23" t="s">
        <v>41</v>
      </c>
      <c r="C35" s="24">
        <f t="shared" si="0"/>
        <v>6475.0541290686069</v>
      </c>
      <c r="D35" s="25">
        <v>1304.0765600756079</v>
      </c>
      <c r="E35" s="26">
        <v>5170.9775689929993</v>
      </c>
      <c r="F35" s="27">
        <v>920.97021713451227</v>
      </c>
      <c r="G35" s="27">
        <v>635.71324316086464</v>
      </c>
      <c r="H35" s="25">
        <v>3293.0729479234305</v>
      </c>
      <c r="I35" s="25" t="s">
        <v>52</v>
      </c>
      <c r="J35" s="28">
        <v>174.22457472173295</v>
      </c>
      <c r="K35" s="29"/>
      <c r="L35" s="29"/>
      <c r="M35" s="22"/>
      <c r="S35" s="67"/>
      <c r="T35" s="67"/>
      <c r="U35" s="67"/>
      <c r="V35" s="67"/>
      <c r="W35" s="67"/>
      <c r="X35" s="67"/>
      <c r="Y35" s="67"/>
      <c r="Z35" s="67"/>
      <c r="AA35" s="73"/>
    </row>
    <row r="36" spans="1:27" ht="20" customHeight="1">
      <c r="A36" s="112"/>
      <c r="B36" s="43" t="s">
        <v>42</v>
      </c>
      <c r="C36" s="44">
        <f t="shared" si="0"/>
        <v>6561.9557666937035</v>
      </c>
      <c r="D36" s="45">
        <v>1317.9626732787963</v>
      </c>
      <c r="E36" s="46">
        <v>5243.993093414907</v>
      </c>
      <c r="F36" s="47">
        <v>923.31814987254768</v>
      </c>
      <c r="G36" s="47">
        <v>681.26161827041904</v>
      </c>
      <c r="H36" s="45">
        <v>3288.7172400598242</v>
      </c>
      <c r="I36" s="45" t="s">
        <v>52</v>
      </c>
      <c r="J36" s="48">
        <v>179.77176094868389</v>
      </c>
      <c r="K36" s="29"/>
      <c r="L36" s="29"/>
      <c r="S36" s="67"/>
      <c r="T36" s="67"/>
      <c r="U36" s="67"/>
      <c r="V36" s="67"/>
      <c r="W36" s="67"/>
      <c r="X36" s="67"/>
      <c r="Y36" s="67"/>
      <c r="Z36" s="67"/>
      <c r="AA36" s="73"/>
    </row>
    <row r="37" spans="1:27" ht="20" customHeight="1">
      <c r="A37" s="112"/>
      <c r="B37" s="23" t="s">
        <v>43</v>
      </c>
      <c r="C37" s="24">
        <f t="shared" si="0"/>
        <v>6446.8922409585284</v>
      </c>
      <c r="D37" s="25">
        <v>1297.5045975746239</v>
      </c>
      <c r="E37" s="26">
        <v>5149.3876433839041</v>
      </c>
      <c r="F37" s="27">
        <v>838.45930913183463</v>
      </c>
      <c r="G37" s="27">
        <v>667.96608662238111</v>
      </c>
      <c r="H37" s="25">
        <v>3273.7957961457605</v>
      </c>
      <c r="I37" s="25" t="s">
        <v>52</v>
      </c>
      <c r="J37" s="28">
        <v>188.94557943354397</v>
      </c>
      <c r="K37" s="29"/>
      <c r="L37" s="29"/>
      <c r="M37" s="22"/>
      <c r="S37" s="90"/>
      <c r="T37" s="67"/>
      <c r="U37" s="67"/>
      <c r="V37" s="67"/>
      <c r="W37" s="67"/>
      <c r="X37" s="67"/>
      <c r="Y37" s="67"/>
      <c r="Z37" s="67"/>
      <c r="AA37" s="73"/>
    </row>
    <row r="38" spans="1:27" ht="20" customHeight="1" thickBot="1">
      <c r="A38" s="112"/>
      <c r="B38" s="43" t="s">
        <v>44</v>
      </c>
      <c r="C38" s="49">
        <f t="shared" si="0"/>
        <v>6595.7011938692031</v>
      </c>
      <c r="D38" s="50">
        <v>1326.251918788882</v>
      </c>
      <c r="E38" s="51">
        <v>5269.4492750803211</v>
      </c>
      <c r="F38" s="52">
        <v>861.79748875265147</v>
      </c>
      <c r="G38" s="52">
        <v>712.20346386365554</v>
      </c>
      <c r="H38" s="50">
        <v>3255.9441610016502</v>
      </c>
      <c r="I38" s="50" t="s">
        <v>52</v>
      </c>
      <c r="J38" s="53">
        <v>192.57508240435223</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19" width="11.6640625" style="54" customWidth="1"/>
    <col min="20" max="20" width="13.6640625" style="54" customWidth="1"/>
    <col min="21" max="21" width="11.1640625" style="54" bestFit="1" customWidth="1"/>
    <col min="22" max="28" width="9.1640625" style="54"/>
    <col min="29" max="37" width="9.1640625" style="66"/>
    <col min="38" max="16384" width="9.1640625" style="7"/>
  </cols>
  <sheetData>
    <row r="1" spans="1:37" s="3" customFormat="1" ht="38">
      <c r="A1" s="1"/>
      <c r="B1" s="2" t="str">
        <f ca="1">UPPER(MID(CELL("filename",A1),FIND("]",CELL("filename",A1))+1,255))</f>
        <v>FLORIDA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125227</v>
      </c>
      <c r="D7" s="25">
        <v>14115</v>
      </c>
      <c r="E7" s="26">
        <v>111112</v>
      </c>
      <c r="F7" s="27">
        <v>17943</v>
      </c>
      <c r="G7" s="27">
        <v>66205</v>
      </c>
      <c r="H7" s="25">
        <v>23608</v>
      </c>
      <c r="I7" s="25">
        <v>288</v>
      </c>
      <c r="J7" s="28">
        <v>3068</v>
      </c>
      <c r="K7" s="29"/>
      <c r="L7" s="29"/>
      <c r="M7" s="22"/>
      <c r="N7" s="79"/>
      <c r="O7" s="79"/>
      <c r="P7" s="79"/>
      <c r="Q7" s="81"/>
      <c r="S7" s="82"/>
      <c r="T7" s="83"/>
    </row>
    <row r="8" spans="1:37" ht="20" customHeight="1">
      <c r="A8" s="117"/>
      <c r="B8" s="30" t="s">
        <v>11</v>
      </c>
      <c r="C8" s="31">
        <f t="shared" si="0"/>
        <v>134557</v>
      </c>
      <c r="D8" s="32">
        <v>15020</v>
      </c>
      <c r="E8" s="33">
        <v>119537</v>
      </c>
      <c r="F8" s="34">
        <v>20067</v>
      </c>
      <c r="G8" s="34">
        <v>70862</v>
      </c>
      <c r="H8" s="32">
        <v>24960</v>
      </c>
      <c r="I8" s="32">
        <v>303</v>
      </c>
      <c r="J8" s="35">
        <v>3345</v>
      </c>
      <c r="K8" s="29"/>
      <c r="L8" s="29"/>
      <c r="N8" s="79"/>
      <c r="O8" s="79"/>
      <c r="P8" s="79"/>
      <c r="Q8" s="81"/>
      <c r="S8" s="84"/>
      <c r="T8" s="85"/>
    </row>
    <row r="9" spans="1:37" ht="20" customHeight="1" thickBot="1">
      <c r="A9" s="117"/>
      <c r="B9" s="23" t="s">
        <v>12</v>
      </c>
      <c r="C9" s="24">
        <f t="shared" si="0"/>
        <v>144867</v>
      </c>
      <c r="D9" s="25">
        <v>17383</v>
      </c>
      <c r="E9" s="26">
        <v>127484</v>
      </c>
      <c r="F9" s="27">
        <v>22041</v>
      </c>
      <c r="G9" s="27">
        <v>75891</v>
      </c>
      <c r="H9" s="25">
        <v>25835</v>
      </c>
      <c r="I9" s="25">
        <v>363</v>
      </c>
      <c r="J9" s="28">
        <v>3354</v>
      </c>
      <c r="K9" s="29"/>
      <c r="L9" s="29"/>
      <c r="M9" s="22"/>
      <c r="N9" s="79"/>
      <c r="O9" s="79"/>
      <c r="P9" s="79"/>
      <c r="Q9" s="81"/>
      <c r="S9" s="86"/>
      <c r="T9" s="83"/>
    </row>
    <row r="10" spans="1:37" ht="20" customHeight="1" thickTop="1">
      <c r="A10" s="117"/>
      <c r="B10" s="30" t="s">
        <v>13</v>
      </c>
      <c r="C10" s="31">
        <f t="shared" si="0"/>
        <v>149449</v>
      </c>
      <c r="D10" s="32">
        <v>18031</v>
      </c>
      <c r="E10" s="33">
        <v>131418</v>
      </c>
      <c r="F10" s="34">
        <v>23925</v>
      </c>
      <c r="G10" s="34">
        <v>77115</v>
      </c>
      <c r="H10" s="32">
        <v>26342</v>
      </c>
      <c r="I10" s="32">
        <v>491</v>
      </c>
      <c r="J10" s="32">
        <v>3545</v>
      </c>
      <c r="K10" s="106" t="s">
        <v>14</v>
      </c>
      <c r="L10" s="107"/>
      <c r="N10" s="79"/>
      <c r="O10" s="79"/>
      <c r="P10" s="79"/>
      <c r="Q10" s="81"/>
      <c r="S10" s="86"/>
      <c r="T10" s="83"/>
    </row>
    <row r="11" spans="1:37" ht="20" customHeight="1">
      <c r="A11" s="117"/>
      <c r="B11" s="23" t="s">
        <v>15</v>
      </c>
      <c r="C11" s="24">
        <f t="shared" si="0"/>
        <v>150142</v>
      </c>
      <c r="D11" s="25">
        <v>16824</v>
      </c>
      <c r="E11" s="26">
        <v>133318</v>
      </c>
      <c r="F11" s="27">
        <v>25330</v>
      </c>
      <c r="G11" s="27">
        <v>77144</v>
      </c>
      <c r="H11" s="25">
        <v>26569</v>
      </c>
      <c r="I11" s="25">
        <v>551</v>
      </c>
      <c r="J11" s="25">
        <v>3724</v>
      </c>
      <c r="K11" s="108"/>
      <c r="L11" s="109"/>
      <c r="M11" s="22"/>
      <c r="N11" s="79"/>
      <c r="O11" s="79"/>
      <c r="P11" s="79"/>
      <c r="Q11" s="81"/>
      <c r="S11" s="86"/>
      <c r="T11" s="85"/>
    </row>
    <row r="12" spans="1:37" ht="20" customHeight="1">
      <c r="A12" s="117"/>
      <c r="B12" s="30" t="s">
        <v>16</v>
      </c>
      <c r="C12" s="31">
        <f t="shared" si="0"/>
        <v>152041</v>
      </c>
      <c r="D12" s="32">
        <v>17355</v>
      </c>
      <c r="E12" s="33">
        <v>134686</v>
      </c>
      <c r="F12" s="34">
        <v>26495</v>
      </c>
      <c r="G12" s="34">
        <v>76980</v>
      </c>
      <c r="H12" s="32">
        <v>26759</v>
      </c>
      <c r="I12" s="32">
        <v>434</v>
      </c>
      <c r="J12" s="32">
        <v>4018</v>
      </c>
      <c r="K12" s="108"/>
      <c r="L12" s="109"/>
      <c r="N12" s="79"/>
      <c r="O12" s="79"/>
      <c r="P12" s="79"/>
      <c r="Q12" s="81"/>
      <c r="S12" s="85"/>
      <c r="T12" s="85"/>
    </row>
    <row r="13" spans="1:37" ht="20" customHeight="1">
      <c r="A13" s="117"/>
      <c r="B13" s="23" t="s">
        <v>17</v>
      </c>
      <c r="C13" s="24">
        <f t="shared" si="0"/>
        <v>160867</v>
      </c>
      <c r="D13" s="25">
        <v>18583</v>
      </c>
      <c r="E13" s="26">
        <v>142284</v>
      </c>
      <c r="F13" s="27">
        <v>28861</v>
      </c>
      <c r="G13" s="27">
        <v>78413</v>
      </c>
      <c r="H13" s="25">
        <v>28099</v>
      </c>
      <c r="I13" s="25">
        <v>405</v>
      </c>
      <c r="J13" s="25">
        <v>4234</v>
      </c>
      <c r="K13" s="110" t="s">
        <v>18</v>
      </c>
      <c r="L13" s="111" t="s">
        <v>19</v>
      </c>
      <c r="N13" s="79"/>
      <c r="O13" s="79"/>
      <c r="P13" s="79"/>
      <c r="Q13" s="81"/>
      <c r="S13" s="85"/>
      <c r="T13" s="85"/>
    </row>
    <row r="14" spans="1:37" ht="20" customHeight="1">
      <c r="A14" s="117"/>
      <c r="B14" s="30" t="s">
        <v>20</v>
      </c>
      <c r="C14" s="31">
        <f t="shared" si="0"/>
        <v>168757</v>
      </c>
      <c r="D14" s="32">
        <v>19711</v>
      </c>
      <c r="E14" s="33">
        <v>149046</v>
      </c>
      <c r="F14" s="34">
        <v>31721</v>
      </c>
      <c r="G14" s="34">
        <v>79596</v>
      </c>
      <c r="H14" s="32">
        <v>30239</v>
      </c>
      <c r="I14" s="32">
        <v>443</v>
      </c>
      <c r="J14" s="32">
        <v>4255</v>
      </c>
      <c r="K14" s="110"/>
      <c r="L14" s="111"/>
      <c r="N14" s="79"/>
      <c r="O14" s="79"/>
      <c r="P14" s="79"/>
      <c r="Q14" s="81"/>
      <c r="S14" s="87"/>
      <c r="T14" s="88"/>
    </row>
    <row r="15" spans="1:37" ht="20" customHeight="1">
      <c r="A15" s="117"/>
      <c r="B15" s="23" t="s">
        <v>45</v>
      </c>
      <c r="C15" s="24">
        <f t="shared" si="0"/>
        <v>171716</v>
      </c>
      <c r="D15" s="25">
        <v>18255</v>
      </c>
      <c r="E15" s="26">
        <v>153461</v>
      </c>
      <c r="F15" s="27">
        <v>34079</v>
      </c>
      <c r="G15" s="27">
        <v>78933</v>
      </c>
      <c r="H15" s="25">
        <v>32167</v>
      </c>
      <c r="I15" s="25">
        <v>451</v>
      </c>
      <c r="J15" s="25">
        <v>4436</v>
      </c>
      <c r="K15" s="36" t="s">
        <v>53</v>
      </c>
      <c r="L15" s="37" t="s">
        <v>53</v>
      </c>
      <c r="N15" s="79"/>
      <c r="O15" s="79"/>
      <c r="P15" s="79"/>
      <c r="Q15" s="81"/>
      <c r="S15" s="87"/>
      <c r="T15" s="88"/>
    </row>
    <row r="16" spans="1:37" ht="20" customHeight="1">
      <c r="A16" s="117"/>
      <c r="B16" s="30" t="s">
        <v>21</v>
      </c>
      <c r="C16" s="31">
        <f t="shared" si="0"/>
        <v>174804</v>
      </c>
      <c r="D16" s="32">
        <v>18674</v>
      </c>
      <c r="E16" s="33">
        <v>156130</v>
      </c>
      <c r="F16" s="34">
        <v>36397</v>
      </c>
      <c r="G16" s="34">
        <v>77375</v>
      </c>
      <c r="H16" s="32">
        <v>33748</v>
      </c>
      <c r="I16" s="32">
        <v>502</v>
      </c>
      <c r="J16" s="32">
        <v>4540</v>
      </c>
      <c r="K16" s="38" t="s">
        <v>53</v>
      </c>
      <c r="L16" s="39" t="s">
        <v>53</v>
      </c>
      <c r="N16" s="79"/>
      <c r="O16" s="79"/>
      <c r="P16" s="79"/>
      <c r="Q16" s="81"/>
      <c r="S16" s="85"/>
      <c r="T16" s="85"/>
    </row>
    <row r="17" spans="1:27" ht="20" customHeight="1">
      <c r="A17" s="117"/>
      <c r="B17" s="23" t="s">
        <v>22</v>
      </c>
      <c r="C17" s="24">
        <f t="shared" si="0"/>
        <v>175553</v>
      </c>
      <c r="D17" s="24">
        <v>20060</v>
      </c>
      <c r="E17" s="26">
        <v>155493</v>
      </c>
      <c r="F17" s="27">
        <v>38614</v>
      </c>
      <c r="G17" s="27">
        <v>78118.888221407906</v>
      </c>
      <c r="H17" s="25">
        <v>33598.174002972759</v>
      </c>
      <c r="I17" s="25">
        <v>615.22449429863116</v>
      </c>
      <c r="J17" s="25">
        <v>4546.7132813207036</v>
      </c>
      <c r="K17" s="36">
        <v>158</v>
      </c>
      <c r="L17" s="37">
        <v>3606</v>
      </c>
      <c r="N17" s="79"/>
      <c r="O17" s="79"/>
      <c r="P17" s="79"/>
      <c r="Q17" s="81"/>
      <c r="S17" s="85"/>
      <c r="T17" s="85"/>
    </row>
    <row r="18" spans="1:27" ht="20" customHeight="1">
      <c r="A18" s="112" t="s">
        <v>23</v>
      </c>
      <c r="B18" s="48" t="s">
        <v>24</v>
      </c>
      <c r="C18" s="44">
        <f t="shared" si="0"/>
        <v>170505.36564911023</v>
      </c>
      <c r="D18" s="44">
        <v>18541.365649110219</v>
      </c>
      <c r="E18" s="32">
        <v>151964</v>
      </c>
      <c r="F18" s="34">
        <v>38183</v>
      </c>
      <c r="G18" s="34">
        <v>76637.014932783699</v>
      </c>
      <c r="H18" s="32">
        <v>31824.073560354631</v>
      </c>
      <c r="I18" s="32">
        <v>615.33561612685185</v>
      </c>
      <c r="J18" s="32">
        <v>4704.5758907348209</v>
      </c>
      <c r="K18" s="38">
        <v>146</v>
      </c>
      <c r="L18" s="39">
        <v>3859</v>
      </c>
      <c r="N18" s="79"/>
      <c r="O18" s="79"/>
      <c r="P18" s="79"/>
      <c r="Q18" s="81"/>
      <c r="S18" s="85"/>
      <c r="T18" s="89"/>
    </row>
    <row r="19" spans="1:27" ht="20" customHeight="1" thickBot="1">
      <c r="A19" s="112"/>
      <c r="B19" s="23" t="s">
        <v>25</v>
      </c>
      <c r="C19" s="24">
        <f t="shared" si="0"/>
        <v>176316.71948058289</v>
      </c>
      <c r="D19" s="24">
        <v>18287.719480582895</v>
      </c>
      <c r="E19" s="26">
        <v>158029</v>
      </c>
      <c r="F19" s="27">
        <v>42010</v>
      </c>
      <c r="G19" s="27">
        <v>76743.465436274259</v>
      </c>
      <c r="H19" s="25">
        <v>33648.076565500502</v>
      </c>
      <c r="I19" s="25">
        <v>651.75359862066159</v>
      </c>
      <c r="J19" s="40">
        <v>4975.7043996045741</v>
      </c>
      <c r="K19" s="41">
        <v>152</v>
      </c>
      <c r="L19" s="42">
        <v>4179</v>
      </c>
      <c r="N19" s="79"/>
      <c r="O19" s="79"/>
      <c r="P19" s="79"/>
      <c r="Q19" s="81"/>
      <c r="S19" s="85"/>
      <c r="T19" s="89"/>
    </row>
    <row r="20" spans="1:27" ht="20" customHeight="1" thickTop="1">
      <c r="A20" s="112"/>
      <c r="B20" s="43" t="s">
        <v>26</v>
      </c>
      <c r="C20" s="44">
        <f t="shared" si="0"/>
        <v>179533.36343786656</v>
      </c>
      <c r="D20" s="44">
        <v>18168.343865463998</v>
      </c>
      <c r="E20" s="46">
        <v>161365.01957240255</v>
      </c>
      <c r="F20" s="47">
        <v>44019.684744738632</v>
      </c>
      <c r="G20" s="47">
        <v>76818.044100215862</v>
      </c>
      <c r="H20" s="45">
        <v>34541.2052820842</v>
      </c>
      <c r="I20" s="45">
        <v>596.32673517048261</v>
      </c>
      <c r="J20" s="48">
        <v>5126.8214915056324</v>
      </c>
      <c r="K20" s="29"/>
      <c r="L20" s="29"/>
      <c r="N20" s="79"/>
      <c r="O20" s="79"/>
      <c r="P20" s="79"/>
      <c r="Q20" s="81"/>
    </row>
    <row r="21" spans="1:27" ht="20" customHeight="1">
      <c r="A21" s="112"/>
      <c r="B21" s="23" t="s">
        <v>27</v>
      </c>
      <c r="C21" s="24">
        <f t="shared" si="0"/>
        <v>180670.11682138866</v>
      </c>
      <c r="D21" s="25">
        <v>18095.954144758743</v>
      </c>
      <c r="E21" s="26">
        <v>162574.1626766299</v>
      </c>
      <c r="F21" s="27">
        <v>45844.436783514902</v>
      </c>
      <c r="G21" s="27">
        <v>76044.642450666623</v>
      </c>
      <c r="H21" s="25">
        <v>34969.128318345211</v>
      </c>
      <c r="I21" s="25">
        <v>660.92524114034359</v>
      </c>
      <c r="J21" s="28">
        <v>5458.6644987249238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177532.94621498531</v>
      </c>
      <c r="D22" s="45">
        <v>17245.816154855187</v>
      </c>
      <c r="E22" s="46">
        <v>160287.13006013012</v>
      </c>
      <c r="F22" s="47">
        <v>46789.893797250923</v>
      </c>
      <c r="G22" s="47">
        <v>74698.178217115303</v>
      </c>
      <c r="H22" s="45">
        <v>34144.646163652134</v>
      </c>
      <c r="I22" s="45">
        <v>734.58560851774769</v>
      </c>
      <c r="J22" s="48">
        <v>5269.2694114164206</v>
      </c>
      <c r="K22" s="29"/>
      <c r="L22" s="29"/>
      <c r="N22" s="79"/>
      <c r="O22" s="79"/>
      <c r="P22" s="79"/>
      <c r="Q22" s="81"/>
      <c r="S22" s="67"/>
      <c r="T22" s="71"/>
      <c r="U22" s="71"/>
      <c r="V22" s="72"/>
      <c r="W22" s="67"/>
      <c r="X22" s="67"/>
      <c r="Y22" s="67"/>
      <c r="Z22" s="67"/>
      <c r="AA22" s="73"/>
    </row>
    <row r="23" spans="1:27" ht="20" customHeight="1">
      <c r="A23" s="112"/>
      <c r="B23" s="23" t="s">
        <v>29</v>
      </c>
      <c r="C23" s="24">
        <f t="shared" si="0"/>
        <v>177706.86584264209</v>
      </c>
      <c r="D23" s="25">
        <v>16892.971162338516</v>
      </c>
      <c r="E23" s="26">
        <v>160813.89468030358</v>
      </c>
      <c r="F23" s="27">
        <v>48317.651022295911</v>
      </c>
      <c r="G23" s="27">
        <v>73991.172045062471</v>
      </c>
      <c r="H23" s="25">
        <v>34516.019460468648</v>
      </c>
      <c r="I23" s="25">
        <v>698.25676223936773</v>
      </c>
      <c r="J23" s="28">
        <v>5328.3686658551424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181305.85617324323</v>
      </c>
      <c r="D24" s="45">
        <v>16726.927007953705</v>
      </c>
      <c r="E24" s="46">
        <v>164578.92916528953</v>
      </c>
      <c r="F24" s="47">
        <v>50650.239053938254</v>
      </c>
      <c r="G24" s="47">
        <v>74323.693931090136</v>
      </c>
      <c r="H24" s="45">
        <v>35890.012621498492</v>
      </c>
      <c r="I24" s="45">
        <v>710.10451489355319</v>
      </c>
      <c r="J24" s="48">
        <v>5746.9738025637243</v>
      </c>
      <c r="K24" s="29"/>
      <c r="L24" s="29"/>
      <c r="N24" s="79"/>
      <c r="O24" s="79"/>
      <c r="P24" s="79"/>
      <c r="Q24" s="81"/>
      <c r="S24" s="67"/>
      <c r="T24" s="67"/>
      <c r="U24" s="67"/>
      <c r="V24" s="67"/>
      <c r="W24" s="67"/>
      <c r="X24" s="67"/>
      <c r="Y24" s="67"/>
      <c r="Z24" s="67"/>
      <c r="AA24" s="73"/>
    </row>
    <row r="25" spans="1:27" ht="20" customHeight="1">
      <c r="A25" s="112"/>
      <c r="B25" s="23" t="s">
        <v>31</v>
      </c>
      <c r="C25" s="24">
        <f t="shared" si="0"/>
        <v>181998.82780497152</v>
      </c>
      <c r="D25" s="25">
        <v>16081.46426933389</v>
      </c>
      <c r="E25" s="26">
        <v>165917.36353563762</v>
      </c>
      <c r="F25" s="27">
        <v>52624.262927135191</v>
      </c>
      <c r="G25" s="27">
        <v>73830.9837695311</v>
      </c>
      <c r="H25" s="25">
        <v>36326.627206515266</v>
      </c>
      <c r="I25" s="25">
        <v>712.88040114786008</v>
      </c>
      <c r="J25" s="28">
        <v>6015.9667574005589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177269.97362570447</v>
      </c>
      <c r="D26" s="45">
        <v>15635.897460035811</v>
      </c>
      <c r="E26" s="46">
        <v>161634.07616566867</v>
      </c>
      <c r="F26" s="47">
        <v>52609.493688537106</v>
      </c>
      <c r="G26" s="47">
        <v>71399.267268300697</v>
      </c>
      <c r="H26" s="45">
        <v>35408.569660949397</v>
      </c>
      <c r="I26" s="45">
        <v>728.34043748150816</v>
      </c>
      <c r="J26" s="48">
        <v>6014.1297045484407</v>
      </c>
      <c r="K26" s="29"/>
      <c r="L26" s="29"/>
      <c r="N26" s="79"/>
      <c r="O26" s="79"/>
      <c r="P26" s="79"/>
      <c r="Q26" s="81"/>
      <c r="S26" s="67"/>
      <c r="T26" s="71"/>
      <c r="U26" s="71"/>
      <c r="V26" s="67"/>
      <c r="W26" s="67"/>
      <c r="X26" s="67"/>
      <c r="Y26" s="67"/>
      <c r="Z26" s="67"/>
      <c r="AA26" s="73"/>
    </row>
    <row r="27" spans="1:27" ht="20" customHeight="1">
      <c r="A27" s="112"/>
      <c r="B27" s="23" t="s">
        <v>33</v>
      </c>
      <c r="C27" s="24">
        <f t="shared" si="0"/>
        <v>176933.715581736</v>
      </c>
      <c r="D27" s="25">
        <v>15066.676318487196</v>
      </c>
      <c r="E27" s="26">
        <v>161867.03926324882</v>
      </c>
      <c r="F27" s="27">
        <v>54496.620951646015</v>
      </c>
      <c r="G27" s="27">
        <v>70907.967494530283</v>
      </c>
      <c r="H27" s="25">
        <v>35150.526499474712</v>
      </c>
      <c r="I27" s="25">
        <v>692.95117774193488</v>
      </c>
      <c r="J27" s="28">
        <v>6337.448904572585</v>
      </c>
      <c r="K27" s="29"/>
      <c r="L27" s="29"/>
      <c r="M27" s="22"/>
      <c r="S27" s="67"/>
      <c r="T27" s="74"/>
      <c r="U27" s="74"/>
      <c r="V27" s="74"/>
      <c r="W27" s="67"/>
      <c r="X27" s="67"/>
      <c r="Y27" s="67"/>
      <c r="Z27" s="67"/>
      <c r="AA27" s="73"/>
    </row>
    <row r="28" spans="1:27" ht="20" customHeight="1">
      <c r="A28" s="112"/>
      <c r="B28" s="43" t="s">
        <v>34</v>
      </c>
      <c r="C28" s="44">
        <f t="shared" si="0"/>
        <v>178139.48802699291</v>
      </c>
      <c r="D28" s="45">
        <v>14455.404214589389</v>
      </c>
      <c r="E28" s="46">
        <v>163684.08381240352</v>
      </c>
      <c r="F28" s="47">
        <v>56489.14406876592</v>
      </c>
      <c r="G28" s="47">
        <v>71660.640687274528</v>
      </c>
      <c r="H28" s="45">
        <v>35180.148725522333</v>
      </c>
      <c r="I28" s="45">
        <v>616.14882669198175</v>
      </c>
      <c r="J28" s="48">
        <v>6619.7441833820767</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181350.3649435137</v>
      </c>
      <c r="D29" s="25">
        <v>14133.568890827755</v>
      </c>
      <c r="E29" s="26">
        <v>167216.79605268594</v>
      </c>
      <c r="F29" s="27">
        <v>59020.140490539052</v>
      </c>
      <c r="G29" s="27">
        <v>72145.267916147975</v>
      </c>
      <c r="H29" s="25">
        <v>36712.961943952723</v>
      </c>
      <c r="I29" s="25">
        <v>533.58140368553541</v>
      </c>
      <c r="J29" s="28">
        <v>6762.646712839085</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187371.54423469189</v>
      </c>
      <c r="D30" s="45">
        <v>16317.757999833681</v>
      </c>
      <c r="E30" s="46">
        <v>171053.78623485821</v>
      </c>
      <c r="F30" s="47">
        <v>62603.947098599863</v>
      </c>
      <c r="G30" s="47">
        <v>72857.846351549262</v>
      </c>
      <c r="H30" s="45">
        <v>37673.927454971708</v>
      </c>
      <c r="I30" s="45">
        <v>576.84542516118734</v>
      </c>
      <c r="J30" s="48">
        <v>6777.3863135738784</v>
      </c>
      <c r="K30" s="29"/>
      <c r="L30" s="29"/>
      <c r="S30" s="67"/>
      <c r="T30" s="67"/>
      <c r="U30" s="67"/>
      <c r="V30" s="67"/>
      <c r="W30" s="67"/>
      <c r="X30" s="67"/>
      <c r="Y30" s="67"/>
      <c r="Z30" s="67"/>
      <c r="AA30" s="73"/>
    </row>
    <row r="31" spans="1:27" ht="20" customHeight="1">
      <c r="A31" s="112"/>
      <c r="B31" s="23" t="s">
        <v>37</v>
      </c>
      <c r="C31" s="24">
        <f t="shared" si="0"/>
        <v>193017.06325366715</v>
      </c>
      <c r="D31" s="25">
        <v>16497.006543048141</v>
      </c>
      <c r="E31" s="26">
        <v>176520.05671061901</v>
      </c>
      <c r="F31" s="27">
        <v>66571.499169182964</v>
      </c>
      <c r="G31" s="27">
        <v>73954.277868513411</v>
      </c>
      <c r="H31" s="25">
        <v>39577.409759738417</v>
      </c>
      <c r="I31" s="25">
        <v>608.62840322717057</v>
      </c>
      <c r="J31" s="28">
        <v>6906.738305189263</v>
      </c>
      <c r="K31" s="29"/>
      <c r="L31" s="29"/>
      <c r="M31" s="22"/>
      <c r="N31" s="80"/>
      <c r="S31" s="67"/>
      <c r="T31" s="67"/>
      <c r="U31" s="67"/>
      <c r="V31" s="67"/>
      <c r="W31" s="67"/>
      <c r="X31" s="67"/>
      <c r="Y31" s="67"/>
      <c r="Z31" s="67"/>
      <c r="AA31" s="73"/>
    </row>
    <row r="32" spans="1:27" ht="20" customHeight="1">
      <c r="A32" s="112"/>
      <c r="B32" s="43" t="s">
        <v>38</v>
      </c>
      <c r="C32" s="44">
        <f t="shared" si="0"/>
        <v>187320.15365831135</v>
      </c>
      <c r="D32" s="45">
        <v>15711.893966624602</v>
      </c>
      <c r="E32" s="46">
        <v>171608.25969168675</v>
      </c>
      <c r="F32" s="47">
        <v>62238.671456670614</v>
      </c>
      <c r="G32" s="47">
        <v>71975.997503410515</v>
      </c>
      <c r="H32" s="45">
        <v>39085.482428468305</v>
      </c>
      <c r="I32" s="45">
        <v>528.53338254324183</v>
      </c>
      <c r="J32" s="48">
        <v>7109.0589601494185</v>
      </c>
      <c r="K32" s="29"/>
      <c r="L32" s="29"/>
      <c r="N32" s="80"/>
      <c r="S32" s="67"/>
      <c r="T32" s="67"/>
      <c r="U32" s="67"/>
      <c r="V32" s="67"/>
      <c r="W32" s="67"/>
      <c r="X32" s="67"/>
      <c r="Y32" s="67"/>
      <c r="Z32" s="67"/>
      <c r="AA32" s="73"/>
    </row>
    <row r="33" spans="1:27" ht="20" customHeight="1">
      <c r="A33" s="112"/>
      <c r="B33" s="23" t="s">
        <v>39</v>
      </c>
      <c r="C33" s="24">
        <f t="shared" si="0"/>
        <v>178507.05807251268</v>
      </c>
      <c r="D33" s="25">
        <v>14867.056221682833</v>
      </c>
      <c r="E33" s="26">
        <v>163640.00185082984</v>
      </c>
      <c r="F33" s="27">
        <v>58014.84580148846</v>
      </c>
      <c r="G33" s="27">
        <v>68601.105901561226</v>
      </c>
      <c r="H33" s="25">
        <v>38257.775460189609</v>
      </c>
      <c r="I33" s="25">
        <v>470.95432439339635</v>
      </c>
      <c r="J33" s="28">
        <v>6934.5563910236506</v>
      </c>
      <c r="K33" s="29"/>
      <c r="L33" s="29"/>
      <c r="M33" s="22"/>
      <c r="S33" s="67"/>
      <c r="T33" s="67"/>
      <c r="U33" s="67"/>
      <c r="V33" s="67"/>
      <c r="W33" s="67"/>
      <c r="X33" s="67"/>
      <c r="Y33" s="67"/>
      <c r="Z33" s="67"/>
      <c r="AA33" s="73"/>
    </row>
    <row r="34" spans="1:27" ht="20" customHeight="1">
      <c r="A34" s="112"/>
      <c r="B34" s="43" t="s">
        <v>40</v>
      </c>
      <c r="C34" s="44">
        <f t="shared" si="0"/>
        <v>172510.36607491886</v>
      </c>
      <c r="D34" s="45">
        <v>14397.857506632605</v>
      </c>
      <c r="E34" s="46">
        <v>158112.50856828626</v>
      </c>
      <c r="F34" s="47">
        <v>55412.648983057086</v>
      </c>
      <c r="G34" s="47">
        <v>66681.912956448621</v>
      </c>
      <c r="H34" s="45">
        <v>37331.774623626756</v>
      </c>
      <c r="I34" s="45">
        <v>294.06011656821477</v>
      </c>
      <c r="J34" s="48">
        <v>6652.8596166160733</v>
      </c>
      <c r="K34" s="29"/>
      <c r="L34" s="29"/>
      <c r="S34" s="67"/>
      <c r="T34" s="67"/>
      <c r="U34" s="67"/>
      <c r="V34" s="67"/>
      <c r="W34" s="67"/>
      <c r="X34" s="67"/>
      <c r="Y34" s="67"/>
      <c r="Z34" s="67"/>
      <c r="AA34" s="73"/>
    </row>
    <row r="35" spans="1:27" ht="20" customHeight="1">
      <c r="A35" s="112"/>
      <c r="B35" s="23" t="s">
        <v>41</v>
      </c>
      <c r="C35" s="24">
        <f t="shared" si="0"/>
        <v>171513.26195984145</v>
      </c>
      <c r="D35" s="25">
        <v>14465.006993586918</v>
      </c>
      <c r="E35" s="26">
        <v>157048.25496625452</v>
      </c>
      <c r="F35" s="27">
        <v>54550.009414991051</v>
      </c>
      <c r="G35" s="27">
        <v>65990.567994516619</v>
      </c>
      <c r="H35" s="25">
        <v>36860.37603132231</v>
      </c>
      <c r="I35" s="25">
        <v>319.27148360589763</v>
      </c>
      <c r="J35" s="28">
        <v>6825.2492140480381</v>
      </c>
      <c r="K35" s="29"/>
      <c r="L35" s="29"/>
      <c r="M35" s="22"/>
      <c r="S35" s="67"/>
      <c r="T35" s="67"/>
      <c r="U35" s="67"/>
      <c r="V35" s="67"/>
      <c r="W35" s="67"/>
      <c r="X35" s="67"/>
      <c r="Y35" s="67"/>
      <c r="Z35" s="67"/>
      <c r="AA35" s="73"/>
    </row>
    <row r="36" spans="1:27" ht="20" customHeight="1">
      <c r="A36" s="112"/>
      <c r="B36" s="43" t="s">
        <v>42</v>
      </c>
      <c r="C36" s="44">
        <f t="shared" si="0"/>
        <v>171681.25950931181</v>
      </c>
      <c r="D36" s="45">
        <v>14446.840712868096</v>
      </c>
      <c r="E36" s="46">
        <v>157234.41879644373</v>
      </c>
      <c r="F36" s="47">
        <v>54043.575225865054</v>
      </c>
      <c r="G36" s="47">
        <v>65880.14415049275</v>
      </c>
      <c r="H36" s="45">
        <v>37187.775148669563</v>
      </c>
      <c r="I36" s="45">
        <v>314.48111110826062</v>
      </c>
      <c r="J36" s="48">
        <v>6972.7243121848232</v>
      </c>
      <c r="K36" s="29"/>
      <c r="L36" s="29"/>
      <c r="S36" s="67"/>
      <c r="T36" s="67"/>
      <c r="U36" s="67"/>
      <c r="V36" s="67"/>
      <c r="W36" s="67"/>
      <c r="X36" s="67"/>
      <c r="Y36" s="67"/>
      <c r="Z36" s="67"/>
      <c r="AA36" s="73"/>
    </row>
    <row r="37" spans="1:27" ht="20" customHeight="1">
      <c r="A37" s="112"/>
      <c r="B37" s="23" t="s">
        <v>43</v>
      </c>
      <c r="C37" s="24">
        <f t="shared" si="0"/>
        <v>173545.7026510135</v>
      </c>
      <c r="D37" s="25">
        <v>14561.125858883646</v>
      </c>
      <c r="E37" s="26">
        <v>158984.57679212987</v>
      </c>
      <c r="F37" s="27">
        <v>55299.880889999986</v>
      </c>
      <c r="G37" s="27">
        <v>66888.911851557568</v>
      </c>
      <c r="H37" s="25">
        <v>36961.069761550898</v>
      </c>
      <c r="I37" s="25">
        <v>292.97925545753776</v>
      </c>
      <c r="J37" s="28">
        <v>6806.065324497109</v>
      </c>
      <c r="K37" s="29"/>
      <c r="L37" s="29"/>
      <c r="M37" s="22"/>
      <c r="S37" s="90"/>
      <c r="T37" s="67"/>
      <c r="U37" s="67"/>
      <c r="V37" s="67"/>
      <c r="W37" s="67"/>
      <c r="X37" s="67"/>
      <c r="Y37" s="67"/>
      <c r="Z37" s="67"/>
      <c r="AA37" s="73"/>
    </row>
    <row r="38" spans="1:27" ht="20" customHeight="1" thickBot="1">
      <c r="A38" s="112"/>
      <c r="B38" s="43" t="s">
        <v>44</v>
      </c>
      <c r="C38" s="49">
        <f t="shared" si="0"/>
        <v>177128.61293825525</v>
      </c>
      <c r="D38" s="50">
        <v>14851.581919952556</v>
      </c>
      <c r="E38" s="51">
        <v>162277.03101830269</v>
      </c>
      <c r="F38" s="52">
        <v>57692.938148054527</v>
      </c>
      <c r="G38" s="52">
        <v>68399.27875507412</v>
      </c>
      <c r="H38" s="50">
        <v>37092.174032581919</v>
      </c>
      <c r="I38" s="50">
        <v>318.95897103828156</v>
      </c>
      <c r="J38" s="53">
        <v>6979.1897833995345</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GEORGIA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69121</v>
      </c>
      <c r="D7" s="25">
        <v>6622</v>
      </c>
      <c r="E7" s="26">
        <v>62499</v>
      </c>
      <c r="F7" s="27">
        <v>1281</v>
      </c>
      <c r="G7" s="27">
        <v>39353</v>
      </c>
      <c r="H7" s="25">
        <v>19795</v>
      </c>
      <c r="I7" s="25">
        <v>82</v>
      </c>
      <c r="J7" s="28">
        <v>1988</v>
      </c>
      <c r="K7" s="29"/>
      <c r="L7" s="29"/>
      <c r="M7" s="22"/>
      <c r="N7" s="79"/>
      <c r="O7" s="79"/>
      <c r="P7" s="79"/>
      <c r="Q7" s="81"/>
      <c r="S7" s="82"/>
      <c r="T7" s="83"/>
    </row>
    <row r="8" spans="1:37" ht="20" customHeight="1">
      <c r="A8" s="117"/>
      <c r="B8" s="30" t="s">
        <v>11</v>
      </c>
      <c r="C8" s="31">
        <f t="shared" si="0"/>
        <v>72834</v>
      </c>
      <c r="D8" s="32">
        <v>6851</v>
      </c>
      <c r="E8" s="33">
        <v>65983</v>
      </c>
      <c r="F8" s="34">
        <v>1593</v>
      </c>
      <c r="G8" s="34">
        <v>40801</v>
      </c>
      <c r="H8" s="32">
        <v>21357</v>
      </c>
      <c r="I8" s="32">
        <v>81</v>
      </c>
      <c r="J8" s="35">
        <v>2151</v>
      </c>
      <c r="K8" s="29"/>
      <c r="L8" s="29"/>
      <c r="N8" s="79"/>
      <c r="O8" s="79"/>
      <c r="P8" s="79"/>
      <c r="Q8" s="81"/>
      <c r="S8" s="84"/>
      <c r="T8" s="85"/>
    </row>
    <row r="9" spans="1:37" ht="20" customHeight="1" thickBot="1">
      <c r="A9" s="117"/>
      <c r="B9" s="23" t="s">
        <v>12</v>
      </c>
      <c r="C9" s="24">
        <f t="shared" si="0"/>
        <v>73969</v>
      </c>
      <c r="D9" s="25">
        <v>7079</v>
      </c>
      <c r="E9" s="26">
        <v>66890</v>
      </c>
      <c r="F9" s="27">
        <v>1867</v>
      </c>
      <c r="G9" s="27">
        <v>41499</v>
      </c>
      <c r="H9" s="25">
        <v>21266</v>
      </c>
      <c r="I9" s="25">
        <v>81</v>
      </c>
      <c r="J9" s="28">
        <v>2177</v>
      </c>
      <c r="K9" s="29"/>
      <c r="L9" s="29"/>
      <c r="M9" s="22"/>
      <c r="N9" s="79"/>
      <c r="O9" s="79"/>
      <c r="P9" s="79"/>
      <c r="Q9" s="81"/>
      <c r="S9" s="86"/>
      <c r="T9" s="83"/>
    </row>
    <row r="10" spans="1:37" ht="20" customHeight="1" thickTop="1">
      <c r="A10" s="117"/>
      <c r="B10" s="30" t="s">
        <v>13</v>
      </c>
      <c r="C10" s="31">
        <f t="shared" si="0"/>
        <v>75873</v>
      </c>
      <c r="D10" s="32">
        <v>7323</v>
      </c>
      <c r="E10" s="33">
        <v>68550</v>
      </c>
      <c r="F10" s="34">
        <v>2122</v>
      </c>
      <c r="G10" s="34">
        <v>41289</v>
      </c>
      <c r="H10" s="32">
        <v>22030</v>
      </c>
      <c r="I10" s="32">
        <v>98</v>
      </c>
      <c r="J10" s="32">
        <v>2250</v>
      </c>
      <c r="K10" s="106" t="s">
        <v>14</v>
      </c>
      <c r="L10" s="107"/>
      <c r="N10" s="79"/>
      <c r="O10" s="79"/>
      <c r="P10" s="79"/>
      <c r="Q10" s="81"/>
      <c r="S10" s="86"/>
      <c r="T10" s="83"/>
    </row>
    <row r="11" spans="1:37" ht="20" customHeight="1">
      <c r="A11" s="117"/>
      <c r="B11" s="23" t="s">
        <v>15</v>
      </c>
      <c r="C11" s="24">
        <f t="shared" si="0"/>
        <v>78136</v>
      </c>
      <c r="D11" s="25">
        <v>7302</v>
      </c>
      <c r="E11" s="26">
        <v>70834</v>
      </c>
      <c r="F11" s="27">
        <v>2590</v>
      </c>
      <c r="G11" s="27">
        <v>41903</v>
      </c>
      <c r="H11" s="25">
        <v>23034</v>
      </c>
      <c r="I11" s="25">
        <v>88</v>
      </c>
      <c r="J11" s="25">
        <v>2342</v>
      </c>
      <c r="K11" s="108"/>
      <c r="L11" s="109"/>
      <c r="M11" s="22"/>
      <c r="N11" s="79"/>
      <c r="O11" s="79"/>
      <c r="P11" s="79"/>
      <c r="Q11" s="81"/>
      <c r="S11" s="86"/>
      <c r="T11" s="85"/>
    </row>
    <row r="12" spans="1:37" ht="20" customHeight="1">
      <c r="A12" s="117"/>
      <c r="B12" s="30" t="s">
        <v>16</v>
      </c>
      <c r="C12" s="31">
        <f t="shared" si="0"/>
        <v>81111</v>
      </c>
      <c r="D12" s="32">
        <v>7613</v>
      </c>
      <c r="E12" s="33">
        <v>73498</v>
      </c>
      <c r="F12" s="34">
        <v>3003</v>
      </c>
      <c r="G12" s="34">
        <v>42959</v>
      </c>
      <c r="H12" s="32">
        <v>24829</v>
      </c>
      <c r="I12" s="32">
        <v>82</v>
      </c>
      <c r="J12" s="32">
        <v>2625</v>
      </c>
      <c r="K12" s="108"/>
      <c r="L12" s="109"/>
      <c r="N12" s="79"/>
      <c r="O12" s="79"/>
      <c r="P12" s="79"/>
      <c r="Q12" s="81"/>
      <c r="S12" s="85"/>
      <c r="T12" s="85"/>
    </row>
    <row r="13" spans="1:37" ht="20" customHeight="1">
      <c r="A13" s="117"/>
      <c r="B13" s="23" t="s">
        <v>17</v>
      </c>
      <c r="C13" s="24">
        <f t="shared" si="0"/>
        <v>85403</v>
      </c>
      <c r="D13" s="25">
        <v>7574</v>
      </c>
      <c r="E13" s="26">
        <v>77829</v>
      </c>
      <c r="F13" s="27">
        <v>3515</v>
      </c>
      <c r="G13" s="27">
        <v>43936</v>
      </c>
      <c r="H13" s="25">
        <v>26195</v>
      </c>
      <c r="I13" s="25">
        <v>94</v>
      </c>
      <c r="J13" s="25">
        <v>2798</v>
      </c>
      <c r="K13" s="110" t="s">
        <v>18</v>
      </c>
      <c r="L13" s="111" t="s">
        <v>19</v>
      </c>
      <c r="N13" s="79"/>
      <c r="O13" s="79"/>
      <c r="P13" s="79"/>
      <c r="Q13" s="81"/>
      <c r="S13" s="85"/>
      <c r="T13" s="85"/>
    </row>
    <row r="14" spans="1:37" ht="20" customHeight="1">
      <c r="A14" s="117"/>
      <c r="B14" s="30" t="s">
        <v>20</v>
      </c>
      <c r="C14" s="31">
        <f t="shared" si="0"/>
        <v>91672</v>
      </c>
      <c r="D14" s="32">
        <v>8167</v>
      </c>
      <c r="E14" s="33">
        <v>83505</v>
      </c>
      <c r="F14" s="34">
        <v>4309</v>
      </c>
      <c r="G14" s="34">
        <v>45701</v>
      </c>
      <c r="H14" s="32">
        <v>29010</v>
      </c>
      <c r="I14" s="32">
        <v>145</v>
      </c>
      <c r="J14" s="32">
        <v>2868</v>
      </c>
      <c r="K14" s="110"/>
      <c r="L14" s="111"/>
      <c r="N14" s="79"/>
      <c r="O14" s="79"/>
      <c r="P14" s="79"/>
      <c r="Q14" s="81"/>
      <c r="S14" s="87"/>
      <c r="T14" s="88"/>
    </row>
    <row r="15" spans="1:37" ht="20" customHeight="1">
      <c r="A15" s="117"/>
      <c r="B15" s="23" t="s">
        <v>45</v>
      </c>
      <c r="C15" s="24">
        <f t="shared" si="0"/>
        <v>96325</v>
      </c>
      <c r="D15" s="25">
        <v>8322</v>
      </c>
      <c r="E15" s="26">
        <v>88003</v>
      </c>
      <c r="F15" s="27">
        <v>5052</v>
      </c>
      <c r="G15" s="27">
        <v>45921</v>
      </c>
      <c r="H15" s="25">
        <v>31949</v>
      </c>
      <c r="I15" s="25">
        <v>140</v>
      </c>
      <c r="J15" s="25">
        <v>3101</v>
      </c>
      <c r="K15" s="36" t="s">
        <v>53</v>
      </c>
      <c r="L15" s="37" t="s">
        <v>53</v>
      </c>
      <c r="N15" s="79"/>
      <c r="O15" s="79"/>
      <c r="P15" s="79"/>
      <c r="Q15" s="81"/>
      <c r="S15" s="87"/>
      <c r="T15" s="88"/>
    </row>
    <row r="16" spans="1:37" ht="20" customHeight="1">
      <c r="A16" s="117"/>
      <c r="B16" s="30" t="s">
        <v>21</v>
      </c>
      <c r="C16" s="31">
        <f t="shared" si="0"/>
        <v>99776</v>
      </c>
      <c r="D16" s="32">
        <v>8215</v>
      </c>
      <c r="E16" s="33">
        <v>91561</v>
      </c>
      <c r="F16" s="34">
        <v>6649</v>
      </c>
      <c r="G16" s="34">
        <v>47038.076144288854</v>
      </c>
      <c r="H16" s="32">
        <v>34167.518210747745</v>
      </c>
      <c r="I16" s="32">
        <v>230.46068752747649</v>
      </c>
      <c r="J16" s="32">
        <v>3475.9449574359242</v>
      </c>
      <c r="K16" s="38">
        <v>83</v>
      </c>
      <c r="L16" s="39">
        <v>2117</v>
      </c>
      <c r="N16" s="79"/>
      <c r="O16" s="79"/>
      <c r="P16" s="79"/>
      <c r="Q16" s="81"/>
      <c r="S16" s="85"/>
      <c r="T16" s="85"/>
    </row>
    <row r="17" spans="1:27" ht="20" customHeight="1">
      <c r="A17" s="117"/>
      <c r="B17" s="23" t="s">
        <v>22</v>
      </c>
      <c r="C17" s="24">
        <f t="shared" si="0"/>
        <v>100099</v>
      </c>
      <c r="D17" s="24">
        <v>7761</v>
      </c>
      <c r="E17" s="26">
        <v>92338</v>
      </c>
      <c r="F17" s="27">
        <v>7272</v>
      </c>
      <c r="G17" s="27">
        <v>46517.069442106535</v>
      </c>
      <c r="H17" s="25">
        <v>34738.117523294874</v>
      </c>
      <c r="I17" s="25">
        <v>237.52346809668686</v>
      </c>
      <c r="J17" s="25">
        <v>3573.2895665019046</v>
      </c>
      <c r="K17" s="36">
        <v>70</v>
      </c>
      <c r="L17" s="37">
        <v>2283</v>
      </c>
      <c r="N17" s="79"/>
      <c r="O17" s="79"/>
      <c r="P17" s="79"/>
      <c r="Q17" s="81"/>
      <c r="S17" s="85"/>
      <c r="T17" s="85"/>
    </row>
    <row r="18" spans="1:27" ht="20" customHeight="1">
      <c r="A18" s="112" t="s">
        <v>23</v>
      </c>
      <c r="B18" s="48" t="s">
        <v>24</v>
      </c>
      <c r="C18" s="44">
        <f t="shared" si="0"/>
        <v>98480.773236805835</v>
      </c>
      <c r="D18" s="44">
        <v>7898.7732368058287</v>
      </c>
      <c r="E18" s="32">
        <v>90582</v>
      </c>
      <c r="F18" s="34">
        <v>7359</v>
      </c>
      <c r="G18" s="34">
        <v>45726.850070071945</v>
      </c>
      <c r="H18" s="32">
        <v>33574.390744912162</v>
      </c>
      <c r="I18" s="32">
        <v>231.35338447324227</v>
      </c>
      <c r="J18" s="32">
        <v>3690.4058005426491</v>
      </c>
      <c r="K18" s="38">
        <v>75</v>
      </c>
      <c r="L18" s="39">
        <v>2293</v>
      </c>
      <c r="N18" s="79"/>
      <c r="O18" s="79"/>
      <c r="P18" s="79"/>
      <c r="Q18" s="81"/>
      <c r="S18" s="85"/>
      <c r="T18" s="89"/>
    </row>
    <row r="19" spans="1:27" ht="20" customHeight="1" thickBot="1">
      <c r="A19" s="112"/>
      <c r="B19" s="23" t="s">
        <v>25</v>
      </c>
      <c r="C19" s="24">
        <f t="shared" si="0"/>
        <v>99938.699633381213</v>
      </c>
      <c r="D19" s="24">
        <v>7522.6996333812085</v>
      </c>
      <c r="E19" s="26">
        <v>92416</v>
      </c>
      <c r="F19" s="27">
        <v>8275</v>
      </c>
      <c r="G19" s="27">
        <v>46230.899921785633</v>
      </c>
      <c r="H19" s="25">
        <v>33811.081857585137</v>
      </c>
      <c r="I19" s="25">
        <v>213.68866313006691</v>
      </c>
      <c r="J19" s="40">
        <v>3885.3295574991657</v>
      </c>
      <c r="K19" s="41">
        <v>77</v>
      </c>
      <c r="L19" s="42">
        <v>2472</v>
      </c>
      <c r="N19" s="79"/>
      <c r="O19" s="79"/>
      <c r="P19" s="79"/>
      <c r="Q19" s="81"/>
      <c r="S19" s="85"/>
      <c r="T19" s="89"/>
    </row>
    <row r="20" spans="1:27" ht="20" customHeight="1" thickTop="1">
      <c r="A20" s="112"/>
      <c r="B20" s="43" t="s">
        <v>26</v>
      </c>
      <c r="C20" s="44">
        <f t="shared" si="0"/>
        <v>102510.74575643969</v>
      </c>
      <c r="D20" s="44">
        <v>7743.2931289945936</v>
      </c>
      <c r="E20" s="46">
        <v>94767.452627445091</v>
      </c>
      <c r="F20" s="47">
        <v>8924.8079897113348</v>
      </c>
      <c r="G20" s="47">
        <v>47177.246390847191</v>
      </c>
      <c r="H20" s="45">
        <v>34318.371873982396</v>
      </c>
      <c r="I20" s="45">
        <v>217.17396075578785</v>
      </c>
      <c r="J20" s="48">
        <v>4094.1758443987046</v>
      </c>
      <c r="K20" s="29"/>
      <c r="L20" s="29"/>
      <c r="N20" s="79"/>
      <c r="O20" s="79"/>
      <c r="P20" s="79"/>
      <c r="Q20" s="81"/>
    </row>
    <row r="21" spans="1:27" ht="20" customHeight="1">
      <c r="A21" s="112"/>
      <c r="B21" s="23" t="s">
        <v>27</v>
      </c>
      <c r="C21" s="24">
        <f t="shared" si="0"/>
        <v>103392.51199284941</v>
      </c>
      <c r="D21" s="25">
        <v>7743.0649244568622</v>
      </c>
      <c r="E21" s="26">
        <v>95649.447068392546</v>
      </c>
      <c r="F21" s="27">
        <v>9733.4615322976515</v>
      </c>
      <c r="G21" s="27">
        <v>47474.951495338755</v>
      </c>
      <c r="H21" s="25">
        <v>34326.703057852232</v>
      </c>
      <c r="I21" s="25">
        <v>235.83005020267831</v>
      </c>
      <c r="J21" s="28">
        <v>4254.585720002864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104125.54376528772</v>
      </c>
      <c r="D22" s="45">
        <v>7454.5868930598253</v>
      </c>
      <c r="E22" s="46">
        <v>96670.956872227893</v>
      </c>
      <c r="F22" s="47">
        <v>10146.782723296221</v>
      </c>
      <c r="G22" s="47">
        <v>47587.127121593447</v>
      </c>
      <c r="H22" s="45">
        <v>34770.1159205148</v>
      </c>
      <c r="I22" s="45">
        <v>243.60122161010437</v>
      </c>
      <c r="J22" s="48">
        <v>4347.4714362599925</v>
      </c>
      <c r="K22" s="29"/>
      <c r="L22" s="29"/>
      <c r="N22" s="79"/>
      <c r="O22" s="79"/>
      <c r="P22" s="79"/>
      <c r="Q22" s="81"/>
      <c r="S22" s="67"/>
      <c r="T22" s="71"/>
      <c r="U22" s="71"/>
      <c r="V22" s="72"/>
      <c r="W22" s="67"/>
      <c r="X22" s="67"/>
      <c r="Y22" s="67"/>
      <c r="Z22" s="67"/>
      <c r="AA22" s="73"/>
    </row>
    <row r="23" spans="1:27" ht="20" customHeight="1">
      <c r="A23" s="112"/>
      <c r="B23" s="23" t="s">
        <v>29</v>
      </c>
      <c r="C23" s="24">
        <f t="shared" si="0"/>
        <v>103911.9488448092</v>
      </c>
      <c r="D23" s="25">
        <v>7145.3438663232</v>
      </c>
      <c r="E23" s="26">
        <v>96766.604978486008</v>
      </c>
      <c r="F23" s="27">
        <v>10681.354129634761</v>
      </c>
      <c r="G23" s="27">
        <v>47212.841787695877</v>
      </c>
      <c r="H23" s="25">
        <v>34686.720882255169</v>
      </c>
      <c r="I23" s="25">
        <v>249.14739219800219</v>
      </c>
      <c r="J23" s="28">
        <v>4355.5029142429994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106727.82784235821</v>
      </c>
      <c r="D24" s="45">
        <v>7187.4543603348657</v>
      </c>
      <c r="E24" s="46">
        <v>99540.373482023337</v>
      </c>
      <c r="F24" s="47">
        <v>11636.896213786344</v>
      </c>
      <c r="G24" s="47">
        <v>47660.086102003144</v>
      </c>
      <c r="H24" s="45">
        <v>35933.898320753848</v>
      </c>
      <c r="I24" s="45">
        <v>251.9636539476875</v>
      </c>
      <c r="J24" s="48">
        <v>4680.3098489619106</v>
      </c>
      <c r="K24" s="29"/>
      <c r="L24" s="29"/>
      <c r="N24" s="79"/>
      <c r="O24" s="79"/>
      <c r="P24" s="79"/>
      <c r="Q24" s="81"/>
      <c r="S24" s="67"/>
      <c r="T24" s="67"/>
      <c r="U24" s="67"/>
      <c r="V24" s="67"/>
      <c r="W24" s="67"/>
      <c r="X24" s="67"/>
      <c r="Y24" s="67"/>
      <c r="Z24" s="67"/>
      <c r="AA24" s="73"/>
    </row>
    <row r="25" spans="1:27" ht="20" customHeight="1">
      <c r="A25" s="112"/>
      <c r="B25" s="23" t="s">
        <v>31</v>
      </c>
      <c r="C25" s="24">
        <f t="shared" si="0"/>
        <v>108051.4299324476</v>
      </c>
      <c r="D25" s="25">
        <v>6928.8335664656097</v>
      </c>
      <c r="E25" s="26">
        <v>101122.596365982</v>
      </c>
      <c r="F25" s="27">
        <v>12864.906410188043</v>
      </c>
      <c r="G25" s="27">
        <v>47383.57731600944</v>
      </c>
      <c r="H25" s="25">
        <v>36450.365200171807</v>
      </c>
      <c r="I25" s="25">
        <v>238.24062175046049</v>
      </c>
      <c r="J25" s="28">
        <v>4990.2333402853428</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106367.4518502166</v>
      </c>
      <c r="D26" s="45">
        <v>6690.0296522875706</v>
      </c>
      <c r="E26" s="46">
        <v>99677.422197929031</v>
      </c>
      <c r="F26" s="47">
        <v>13395.59898580888</v>
      </c>
      <c r="G26" s="47">
        <v>46569.967579708209</v>
      </c>
      <c r="H26" s="45">
        <v>35485.205787833867</v>
      </c>
      <c r="I26" s="45">
        <v>275.70612592522872</v>
      </c>
      <c r="J26" s="48">
        <v>5077.9279521865519</v>
      </c>
      <c r="K26" s="29"/>
      <c r="L26" s="29"/>
      <c r="N26" s="79"/>
      <c r="O26" s="79"/>
      <c r="P26" s="79"/>
      <c r="Q26" s="81"/>
      <c r="S26" s="67"/>
      <c r="T26" s="71"/>
      <c r="U26" s="71"/>
      <c r="V26" s="67"/>
      <c r="W26" s="67"/>
      <c r="X26" s="67"/>
      <c r="Y26" s="67"/>
      <c r="Z26" s="67"/>
      <c r="AA26" s="73"/>
    </row>
    <row r="27" spans="1:27" ht="20" customHeight="1">
      <c r="A27" s="112"/>
      <c r="B27" s="23" t="s">
        <v>33</v>
      </c>
      <c r="C27" s="24">
        <f t="shared" si="0"/>
        <v>104714.24299516884</v>
      </c>
      <c r="D27" s="25">
        <v>6307.8428805714402</v>
      </c>
      <c r="E27" s="26">
        <v>98406.400114597403</v>
      </c>
      <c r="F27" s="27">
        <v>13503.699719723229</v>
      </c>
      <c r="G27" s="27">
        <v>45901.304772915035</v>
      </c>
      <c r="H27" s="25">
        <v>34771.609179266627</v>
      </c>
      <c r="I27" s="25">
        <v>273.91397113665602</v>
      </c>
      <c r="J27" s="28">
        <v>5389.2040592380463</v>
      </c>
      <c r="K27" s="29"/>
      <c r="L27" s="29"/>
      <c r="M27" s="22"/>
      <c r="S27" s="67"/>
      <c r="T27" s="74"/>
      <c r="U27" s="74"/>
      <c r="V27" s="74"/>
      <c r="W27" s="67"/>
      <c r="X27" s="67"/>
      <c r="Y27" s="67"/>
      <c r="Z27" s="67"/>
      <c r="AA27" s="73"/>
    </row>
    <row r="28" spans="1:27" ht="20" customHeight="1">
      <c r="A28" s="112"/>
      <c r="B28" s="43" t="s">
        <v>34</v>
      </c>
      <c r="C28" s="44">
        <f t="shared" si="0"/>
        <v>105313.32616661051</v>
      </c>
      <c r="D28" s="45">
        <v>6168.7312733024874</v>
      </c>
      <c r="E28" s="46">
        <v>99144.594893308022</v>
      </c>
      <c r="F28" s="47">
        <v>14061.71270710426</v>
      </c>
      <c r="G28" s="47">
        <v>46031.175621789233</v>
      </c>
      <c r="H28" s="45">
        <v>34896.703845988857</v>
      </c>
      <c r="I28" s="45">
        <v>301.937680502104</v>
      </c>
      <c r="J28" s="48">
        <v>5595.6999873548484</v>
      </c>
      <c r="K28" s="29"/>
      <c r="L28" s="29"/>
      <c r="S28" s="67"/>
      <c r="T28" s="71"/>
      <c r="U28" s="71"/>
      <c r="V28" s="67"/>
      <c r="W28" s="67"/>
      <c r="X28" s="67"/>
      <c r="Y28" s="67"/>
      <c r="Z28" s="67"/>
      <c r="AA28" s="73"/>
    </row>
    <row r="29" spans="1:27" ht="20" customHeight="1">
      <c r="A29" s="112"/>
      <c r="B29" s="23" t="s">
        <v>35</v>
      </c>
      <c r="C29" s="24">
        <f t="shared" si="0"/>
        <v>106005.3000567253</v>
      </c>
      <c r="D29" s="25">
        <v>5710.0451214528448</v>
      </c>
      <c r="E29" s="26">
        <v>100295.25493527246</v>
      </c>
      <c r="F29" s="27">
        <v>14884.606223145451</v>
      </c>
      <c r="G29" s="27">
        <v>45637.491420535654</v>
      </c>
      <c r="H29" s="25">
        <v>35753.239733836665</v>
      </c>
      <c r="I29" s="25">
        <v>284.06340392261558</v>
      </c>
      <c r="J29" s="28">
        <v>5670.0735586652354</v>
      </c>
      <c r="K29" s="29"/>
      <c r="L29" s="29"/>
      <c r="M29" s="22"/>
      <c r="S29" s="74"/>
      <c r="T29" s="67"/>
      <c r="U29" s="67"/>
      <c r="V29" s="67"/>
      <c r="W29" s="67"/>
      <c r="X29" s="67"/>
      <c r="Y29" s="67"/>
      <c r="Z29" s="67"/>
      <c r="AA29" s="73"/>
    </row>
    <row r="30" spans="1:27" ht="20" customHeight="1">
      <c r="A30" s="112"/>
      <c r="B30" s="43" t="s">
        <v>36</v>
      </c>
      <c r="C30" s="44">
        <f t="shared" si="0"/>
        <v>109348.94117207197</v>
      </c>
      <c r="D30" s="45">
        <v>6707.4270008426138</v>
      </c>
      <c r="E30" s="46">
        <v>102641.51417122936</v>
      </c>
      <c r="F30" s="47">
        <v>15673.876461822427</v>
      </c>
      <c r="G30" s="47">
        <v>45673.656400798463</v>
      </c>
      <c r="H30" s="45">
        <v>37439.030678540563</v>
      </c>
      <c r="I30" s="45">
        <v>304.24267573992728</v>
      </c>
      <c r="J30" s="48">
        <v>5732.4195684498882</v>
      </c>
      <c r="K30" s="29"/>
      <c r="L30" s="29"/>
      <c r="S30" s="67"/>
      <c r="T30" s="67"/>
      <c r="U30" s="67"/>
      <c r="V30" s="67"/>
      <c r="W30" s="67"/>
      <c r="X30" s="67"/>
      <c r="Y30" s="67"/>
      <c r="Z30" s="67"/>
      <c r="AA30" s="73"/>
    </row>
    <row r="31" spans="1:27" ht="20" customHeight="1">
      <c r="A31" s="112"/>
      <c r="B31" s="23" t="s">
        <v>37</v>
      </c>
      <c r="C31" s="24">
        <f t="shared" si="0"/>
        <v>111911.01290808305</v>
      </c>
      <c r="D31" s="25">
        <v>6840.4065413419012</v>
      </c>
      <c r="E31" s="26">
        <v>105070.60636674115</v>
      </c>
      <c r="F31" s="27">
        <v>16270.933034976264</v>
      </c>
      <c r="G31" s="27">
        <v>45541.843195760506</v>
      </c>
      <c r="H31" s="25">
        <v>39490.470411022645</v>
      </c>
      <c r="I31" s="25">
        <v>346.57464689823274</v>
      </c>
      <c r="J31" s="28">
        <v>5963.2626700096907</v>
      </c>
      <c r="K31" s="29"/>
      <c r="L31" s="29"/>
      <c r="M31" s="22"/>
      <c r="S31" s="67"/>
      <c r="T31" s="67"/>
      <c r="U31" s="67"/>
      <c r="V31" s="67"/>
      <c r="W31" s="67"/>
      <c r="X31" s="67"/>
      <c r="Y31" s="67"/>
      <c r="Z31" s="67"/>
      <c r="AA31" s="73"/>
    </row>
    <row r="32" spans="1:27" ht="20" customHeight="1">
      <c r="A32" s="112"/>
      <c r="B32" s="43" t="s">
        <v>38</v>
      </c>
      <c r="C32" s="44">
        <f t="shared" si="0"/>
        <v>109612.79346798461</v>
      </c>
      <c r="D32" s="45">
        <v>6527.6795947984538</v>
      </c>
      <c r="E32" s="46">
        <v>103085.11387318616</v>
      </c>
      <c r="F32" s="47">
        <v>17587.675751800562</v>
      </c>
      <c r="G32" s="47">
        <v>42669.752547447577</v>
      </c>
      <c r="H32" s="45">
        <v>39082.043749094148</v>
      </c>
      <c r="I32" s="45">
        <v>221.99649107885043</v>
      </c>
      <c r="J32" s="48">
        <v>6214.6338440010968</v>
      </c>
      <c r="K32" s="29"/>
      <c r="L32" s="29"/>
      <c r="S32" s="67"/>
      <c r="T32" s="67"/>
      <c r="U32" s="67"/>
      <c r="V32" s="67"/>
      <c r="W32" s="67"/>
      <c r="X32" s="67"/>
      <c r="Y32" s="67"/>
      <c r="Z32" s="67"/>
      <c r="AA32" s="73"/>
    </row>
    <row r="33" spans="1:27" ht="20" customHeight="1">
      <c r="A33" s="112"/>
      <c r="B33" s="23" t="s">
        <v>39</v>
      </c>
      <c r="C33" s="24">
        <f t="shared" si="0"/>
        <v>105483.96681806855</v>
      </c>
      <c r="D33" s="25">
        <v>6229.190557386979</v>
      </c>
      <c r="E33" s="26">
        <v>99254.776260681581</v>
      </c>
      <c r="F33" s="27">
        <v>16658.916675063247</v>
      </c>
      <c r="G33" s="27">
        <v>41413.575671723054</v>
      </c>
      <c r="H33" s="25">
        <v>37369.051805173003</v>
      </c>
      <c r="I33" s="25">
        <v>264.02842034780565</v>
      </c>
      <c r="J33" s="28">
        <v>6170.4605668938302</v>
      </c>
      <c r="K33" s="29"/>
      <c r="L33" s="29"/>
      <c r="M33" s="22"/>
      <c r="S33" s="67"/>
      <c r="T33" s="67"/>
      <c r="U33" s="67"/>
      <c r="V33" s="67"/>
      <c r="W33" s="67"/>
      <c r="X33" s="67"/>
      <c r="Y33" s="67"/>
      <c r="Z33" s="67"/>
      <c r="AA33" s="73"/>
    </row>
    <row r="34" spans="1:27" ht="20" customHeight="1">
      <c r="A34" s="112"/>
      <c r="B34" s="43" t="s">
        <v>40</v>
      </c>
      <c r="C34" s="44">
        <f t="shared" si="0"/>
        <v>99637.162206529931</v>
      </c>
      <c r="D34" s="45">
        <v>5878.5182751167249</v>
      </c>
      <c r="E34" s="46">
        <v>93758.6439314132</v>
      </c>
      <c r="F34" s="47">
        <v>14279.685905186478</v>
      </c>
      <c r="G34" s="47">
        <v>39899.128777402286</v>
      </c>
      <c r="H34" s="45">
        <v>35941.390144057528</v>
      </c>
      <c r="I34" s="45">
        <v>267.15867110388217</v>
      </c>
      <c r="J34" s="48">
        <v>5966.8980055744851</v>
      </c>
      <c r="K34" s="29"/>
      <c r="L34" s="29"/>
      <c r="S34" s="67"/>
      <c r="T34" s="67"/>
      <c r="U34" s="67"/>
      <c r="V34" s="67"/>
      <c r="W34" s="67"/>
      <c r="X34" s="67"/>
      <c r="Y34" s="67"/>
      <c r="Z34" s="67"/>
      <c r="AA34" s="73"/>
    </row>
    <row r="35" spans="1:27" ht="20" customHeight="1">
      <c r="A35" s="112"/>
      <c r="B35" s="23" t="s">
        <v>41</v>
      </c>
      <c r="C35" s="24">
        <f t="shared" si="0"/>
        <v>98385.899510260089</v>
      </c>
      <c r="D35" s="25">
        <v>5879.3555804808557</v>
      </c>
      <c r="E35" s="26">
        <v>92506.543929779233</v>
      </c>
      <c r="F35" s="27">
        <v>12521.689621221303</v>
      </c>
      <c r="G35" s="27">
        <v>39407.677747773232</v>
      </c>
      <c r="H35" s="25">
        <v>34821.759593348288</v>
      </c>
      <c r="I35" s="25">
        <v>222.66960820136413</v>
      </c>
      <c r="J35" s="28">
        <v>6350.3998438759345</v>
      </c>
      <c r="K35" s="29"/>
      <c r="L35" s="29"/>
      <c r="M35" s="22"/>
      <c r="S35" s="67"/>
      <c r="T35" s="67"/>
      <c r="U35" s="67"/>
      <c r="V35" s="67"/>
      <c r="W35" s="67"/>
      <c r="X35" s="67"/>
      <c r="Y35" s="67"/>
      <c r="Z35" s="67"/>
      <c r="AA35" s="73"/>
    </row>
    <row r="36" spans="1:27" ht="20" customHeight="1">
      <c r="A36" s="112"/>
      <c r="B36" s="43" t="s">
        <v>42</v>
      </c>
      <c r="C36" s="44">
        <f t="shared" si="0"/>
        <v>96920.230756950958</v>
      </c>
      <c r="D36" s="45">
        <v>5787.2833546021402</v>
      </c>
      <c r="E36" s="46">
        <v>91132.947402348815</v>
      </c>
      <c r="F36" s="47">
        <v>11734.065894270623</v>
      </c>
      <c r="G36" s="47">
        <v>39224.910950636855</v>
      </c>
      <c r="H36" s="45">
        <v>34647.158947811637</v>
      </c>
      <c r="I36" s="45">
        <v>234.27870663159339</v>
      </c>
      <c r="J36" s="48">
        <v>6513.1178117986265</v>
      </c>
      <c r="K36" s="29"/>
      <c r="L36" s="29"/>
      <c r="S36" s="67"/>
      <c r="T36" s="67"/>
      <c r="U36" s="67"/>
      <c r="V36" s="67"/>
      <c r="W36" s="67"/>
      <c r="X36" s="67"/>
      <c r="Y36" s="67"/>
      <c r="Z36" s="67"/>
      <c r="AA36" s="73"/>
    </row>
    <row r="37" spans="1:27" ht="20" customHeight="1">
      <c r="A37" s="112"/>
      <c r="B37" s="23" t="s">
        <v>43</v>
      </c>
      <c r="C37" s="24">
        <f t="shared" si="0"/>
        <v>95876.265067079119</v>
      </c>
      <c r="D37" s="25">
        <v>5703.5953930766054</v>
      </c>
      <c r="E37" s="26">
        <v>90172.669674002507</v>
      </c>
      <c r="F37" s="27">
        <v>11452.748523333168</v>
      </c>
      <c r="G37" s="27">
        <v>38634.100559191225</v>
      </c>
      <c r="H37" s="25">
        <v>34738.551235101193</v>
      </c>
      <c r="I37" s="25">
        <v>213.72138069653082</v>
      </c>
      <c r="J37" s="28">
        <v>6288.3756103296646</v>
      </c>
      <c r="K37" s="29"/>
      <c r="L37" s="29"/>
      <c r="M37" s="22"/>
      <c r="S37" s="90"/>
      <c r="T37" s="67"/>
      <c r="U37" s="67"/>
      <c r="V37" s="67"/>
      <c r="W37" s="67"/>
      <c r="X37" s="67"/>
      <c r="Y37" s="67"/>
      <c r="Z37" s="67"/>
      <c r="AA37" s="73"/>
    </row>
    <row r="38" spans="1:27" ht="20" customHeight="1" thickBot="1">
      <c r="A38" s="112"/>
      <c r="B38" s="43" t="s">
        <v>44</v>
      </c>
      <c r="C38" s="49">
        <f t="shared" si="0"/>
        <v>97478.389603653821</v>
      </c>
      <c r="D38" s="50">
        <v>5792.5576414882707</v>
      </c>
      <c r="E38" s="51">
        <v>91685.831962165554</v>
      </c>
      <c r="F38" s="52">
        <v>11612.640186446284</v>
      </c>
      <c r="G38" s="52">
        <v>39106.856422652956</v>
      </c>
      <c r="H38" s="50">
        <v>35215.492500621171</v>
      </c>
      <c r="I38" s="50">
        <v>241.41108174993434</v>
      </c>
      <c r="J38" s="53">
        <v>6780.780422387651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37" width="9.1640625" style="66"/>
    <col min="38" max="16384" width="9.1640625" style="7"/>
  </cols>
  <sheetData>
    <row r="1" spans="1:37" s="3" customFormat="1" ht="38">
      <c r="A1" s="1"/>
      <c r="B1" s="2" t="str">
        <f ca="1">UPPER(MID(CELL("filename",A1),FIND("]",CELL("filename",A1))+1,255))</f>
        <v>HAWAII</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13490</v>
      </c>
      <c r="D7" s="25">
        <v>3388</v>
      </c>
      <c r="E7" s="26">
        <v>10102</v>
      </c>
      <c r="F7" s="27">
        <v>441</v>
      </c>
      <c r="G7" s="27">
        <v>1917</v>
      </c>
      <c r="H7" s="25">
        <v>177</v>
      </c>
      <c r="I7" s="25">
        <v>33</v>
      </c>
      <c r="J7" s="28">
        <v>7534</v>
      </c>
      <c r="K7" s="29"/>
      <c r="L7" s="29"/>
      <c r="M7" s="22"/>
      <c r="N7" s="79"/>
      <c r="O7" s="79"/>
      <c r="P7" s="79"/>
      <c r="Q7" s="81"/>
      <c r="S7" s="82"/>
      <c r="T7" s="83"/>
    </row>
    <row r="8" spans="1:37" ht="20" customHeight="1">
      <c r="A8" s="117"/>
      <c r="B8" s="30" t="s">
        <v>11</v>
      </c>
      <c r="C8" s="31">
        <f t="shared" si="0"/>
        <v>13536</v>
      </c>
      <c r="D8" s="32">
        <v>3084</v>
      </c>
      <c r="E8" s="33">
        <v>10452</v>
      </c>
      <c r="F8" s="34">
        <v>467</v>
      </c>
      <c r="G8" s="34">
        <v>2013</v>
      </c>
      <c r="H8" s="32">
        <v>167</v>
      </c>
      <c r="I8" s="32">
        <v>34</v>
      </c>
      <c r="J8" s="35">
        <v>7771</v>
      </c>
      <c r="K8" s="29"/>
      <c r="L8" s="29"/>
      <c r="N8" s="79"/>
      <c r="O8" s="79"/>
      <c r="P8" s="79"/>
      <c r="Q8" s="81"/>
      <c r="S8" s="84"/>
      <c r="T8" s="85"/>
    </row>
    <row r="9" spans="1:37" ht="20" customHeight="1" thickBot="1">
      <c r="A9" s="117"/>
      <c r="B9" s="23" t="s">
        <v>12</v>
      </c>
      <c r="C9" s="24">
        <f t="shared" si="0"/>
        <v>12793</v>
      </c>
      <c r="D9" s="25">
        <v>2780</v>
      </c>
      <c r="E9" s="26">
        <v>10013</v>
      </c>
      <c r="F9" s="27">
        <v>477</v>
      </c>
      <c r="G9" s="27">
        <v>1924</v>
      </c>
      <c r="H9" s="25">
        <v>192</v>
      </c>
      <c r="I9" s="25">
        <v>35</v>
      </c>
      <c r="J9" s="28">
        <v>7385</v>
      </c>
      <c r="K9" s="29"/>
      <c r="L9" s="29"/>
      <c r="M9" s="22"/>
      <c r="N9" s="79"/>
      <c r="O9" s="79"/>
      <c r="P9" s="79"/>
      <c r="Q9" s="81"/>
      <c r="S9" s="86"/>
      <c r="T9" s="83"/>
    </row>
    <row r="10" spans="1:37" ht="20" customHeight="1" thickTop="1">
      <c r="A10" s="117"/>
      <c r="B10" s="30" t="s">
        <v>13</v>
      </c>
      <c r="C10" s="31">
        <f t="shared" si="0"/>
        <v>12953</v>
      </c>
      <c r="D10" s="32">
        <v>2629</v>
      </c>
      <c r="E10" s="33">
        <v>10324</v>
      </c>
      <c r="F10" s="34">
        <v>465</v>
      </c>
      <c r="G10" s="34">
        <v>1991</v>
      </c>
      <c r="H10" s="32">
        <v>167</v>
      </c>
      <c r="I10" s="32">
        <v>32</v>
      </c>
      <c r="J10" s="32">
        <v>7669</v>
      </c>
      <c r="K10" s="106" t="s">
        <v>14</v>
      </c>
      <c r="L10" s="107"/>
      <c r="N10" s="79"/>
      <c r="O10" s="79"/>
      <c r="P10" s="79"/>
      <c r="Q10" s="81"/>
      <c r="S10" s="86"/>
      <c r="T10" s="83"/>
    </row>
    <row r="11" spans="1:37" ht="20" customHeight="1">
      <c r="A11" s="117"/>
      <c r="B11" s="23" t="s">
        <v>15</v>
      </c>
      <c r="C11" s="24">
        <f t="shared" si="0"/>
        <v>13396</v>
      </c>
      <c r="D11" s="25">
        <v>2583</v>
      </c>
      <c r="E11" s="26">
        <v>10813</v>
      </c>
      <c r="F11" s="27">
        <v>489</v>
      </c>
      <c r="G11" s="27">
        <v>2094</v>
      </c>
      <c r="H11" s="25">
        <v>183</v>
      </c>
      <c r="I11" s="25">
        <v>44</v>
      </c>
      <c r="J11" s="25">
        <v>8003</v>
      </c>
      <c r="K11" s="108"/>
      <c r="L11" s="109"/>
      <c r="M11" s="22"/>
      <c r="N11" s="79"/>
      <c r="O11" s="79"/>
      <c r="P11" s="79"/>
      <c r="Q11" s="81"/>
      <c r="S11" s="86"/>
      <c r="T11" s="85"/>
    </row>
    <row r="12" spans="1:37" ht="20" customHeight="1">
      <c r="A12" s="117"/>
      <c r="B12" s="30" t="s">
        <v>16</v>
      </c>
      <c r="C12" s="31">
        <f t="shared" si="0"/>
        <v>13080</v>
      </c>
      <c r="D12" s="32">
        <v>2158</v>
      </c>
      <c r="E12" s="33">
        <v>10922</v>
      </c>
      <c r="F12" s="34">
        <v>429</v>
      </c>
      <c r="G12" s="34">
        <v>2068</v>
      </c>
      <c r="H12" s="32">
        <v>201</v>
      </c>
      <c r="I12" s="32">
        <v>27</v>
      </c>
      <c r="J12" s="32">
        <v>8197</v>
      </c>
      <c r="K12" s="108"/>
      <c r="L12" s="109"/>
      <c r="N12" s="79"/>
      <c r="O12" s="79"/>
      <c r="P12" s="79"/>
      <c r="Q12" s="81"/>
      <c r="S12" s="85"/>
      <c r="T12" s="85"/>
    </row>
    <row r="13" spans="1:37" ht="20" customHeight="1">
      <c r="A13" s="117"/>
      <c r="B13" s="23" t="s">
        <v>17</v>
      </c>
      <c r="C13" s="24">
        <f t="shared" si="0"/>
        <v>13448</v>
      </c>
      <c r="D13" s="25">
        <v>2385</v>
      </c>
      <c r="E13" s="26">
        <v>11063</v>
      </c>
      <c r="F13" s="27">
        <v>450</v>
      </c>
      <c r="G13" s="27">
        <v>2071</v>
      </c>
      <c r="H13" s="25">
        <v>197</v>
      </c>
      <c r="I13" s="25">
        <v>44</v>
      </c>
      <c r="J13" s="25">
        <v>8301</v>
      </c>
      <c r="K13" s="110" t="s">
        <v>18</v>
      </c>
      <c r="L13" s="111" t="s">
        <v>19</v>
      </c>
      <c r="N13" s="79"/>
      <c r="O13" s="79"/>
      <c r="P13" s="79"/>
      <c r="Q13" s="81"/>
      <c r="S13" s="85"/>
      <c r="T13" s="85"/>
    </row>
    <row r="14" spans="1:37" ht="20" customHeight="1">
      <c r="A14" s="117"/>
      <c r="B14" s="30" t="s">
        <v>20</v>
      </c>
      <c r="C14" s="31">
        <f t="shared" si="0"/>
        <v>14137</v>
      </c>
      <c r="D14" s="32">
        <v>2524</v>
      </c>
      <c r="E14" s="33">
        <v>11613</v>
      </c>
      <c r="F14" s="34">
        <v>468</v>
      </c>
      <c r="G14" s="34">
        <v>2157</v>
      </c>
      <c r="H14" s="32">
        <v>217</v>
      </c>
      <c r="I14" s="32">
        <v>53</v>
      </c>
      <c r="J14" s="32">
        <v>8718</v>
      </c>
      <c r="K14" s="110"/>
      <c r="L14" s="111"/>
      <c r="N14" s="79"/>
      <c r="O14" s="79"/>
      <c r="P14" s="79"/>
      <c r="Q14" s="81"/>
      <c r="S14" s="87"/>
      <c r="T14" s="88"/>
    </row>
    <row r="15" spans="1:37" ht="20" customHeight="1">
      <c r="A15" s="117"/>
      <c r="B15" s="23" t="s">
        <v>45</v>
      </c>
      <c r="C15" s="24">
        <f t="shared" si="0"/>
        <v>14167</v>
      </c>
      <c r="D15" s="25">
        <v>2659</v>
      </c>
      <c r="E15" s="26">
        <v>11508</v>
      </c>
      <c r="F15" s="27">
        <v>487</v>
      </c>
      <c r="G15" s="27">
        <v>2065</v>
      </c>
      <c r="H15" s="25">
        <v>226</v>
      </c>
      <c r="I15" s="25">
        <v>57</v>
      </c>
      <c r="J15" s="25">
        <v>8673</v>
      </c>
      <c r="K15" s="36" t="s">
        <v>53</v>
      </c>
      <c r="L15" s="37" t="s">
        <v>53</v>
      </c>
      <c r="N15" s="79"/>
      <c r="O15" s="79"/>
      <c r="P15" s="79"/>
      <c r="Q15" s="81"/>
      <c r="S15" s="87"/>
      <c r="T15" s="88"/>
    </row>
    <row r="16" spans="1:37" ht="20" customHeight="1">
      <c r="A16" s="117"/>
      <c r="B16" s="30" t="s">
        <v>21</v>
      </c>
      <c r="C16" s="31">
        <f t="shared" si="0"/>
        <v>13692</v>
      </c>
      <c r="D16" s="32">
        <v>2694</v>
      </c>
      <c r="E16" s="33">
        <v>10998</v>
      </c>
      <c r="F16" s="34">
        <v>481</v>
      </c>
      <c r="G16" s="34">
        <v>1954</v>
      </c>
      <c r="H16" s="32">
        <v>210</v>
      </c>
      <c r="I16" s="32">
        <v>56</v>
      </c>
      <c r="J16" s="32">
        <v>8297</v>
      </c>
      <c r="K16" s="38" t="s">
        <v>53</v>
      </c>
      <c r="L16" s="39" t="s">
        <v>53</v>
      </c>
      <c r="N16" s="79"/>
      <c r="O16" s="79"/>
      <c r="P16" s="79"/>
      <c r="Q16" s="81"/>
      <c r="S16" s="85"/>
      <c r="T16" s="85"/>
    </row>
    <row r="17" spans="1:27" ht="20" customHeight="1">
      <c r="A17" s="117"/>
      <c r="B17" s="23" t="s">
        <v>22</v>
      </c>
      <c r="C17" s="24">
        <f t="shared" si="0"/>
        <v>13476</v>
      </c>
      <c r="D17" s="24">
        <v>2760</v>
      </c>
      <c r="E17" s="26">
        <v>10716</v>
      </c>
      <c r="F17" s="27">
        <v>378</v>
      </c>
      <c r="G17" s="27">
        <v>1532.6212200150217</v>
      </c>
      <c r="H17" s="25">
        <v>256.45798538498656</v>
      </c>
      <c r="I17" s="25">
        <v>41.408467504397812</v>
      </c>
      <c r="J17" s="25">
        <v>8507.5123270955937</v>
      </c>
      <c r="K17" s="36">
        <v>3204</v>
      </c>
      <c r="L17" s="37">
        <v>708</v>
      </c>
      <c r="N17" s="79"/>
      <c r="O17" s="79"/>
      <c r="P17" s="79"/>
      <c r="Q17" s="81"/>
      <c r="S17" s="85"/>
      <c r="T17" s="85"/>
    </row>
    <row r="18" spans="1:27" ht="20" customHeight="1">
      <c r="A18" s="112" t="s">
        <v>23</v>
      </c>
      <c r="B18" s="48" t="s">
        <v>24</v>
      </c>
      <c r="C18" s="44">
        <f t="shared" si="0"/>
        <v>14112.744037120041</v>
      </c>
      <c r="D18" s="44">
        <v>2752.744037120041</v>
      </c>
      <c r="E18" s="32">
        <v>11360</v>
      </c>
      <c r="F18" s="34">
        <v>477</v>
      </c>
      <c r="G18" s="34">
        <v>1658.5502483583516</v>
      </c>
      <c r="H18" s="32">
        <v>271.33539805640601</v>
      </c>
      <c r="I18" s="32">
        <v>61.12331191644288</v>
      </c>
      <c r="J18" s="32">
        <v>8891.9910416687999</v>
      </c>
      <c r="K18" s="38">
        <v>3344</v>
      </c>
      <c r="L18" s="39">
        <v>828</v>
      </c>
      <c r="N18" s="79"/>
      <c r="O18" s="79"/>
      <c r="P18" s="79"/>
      <c r="Q18" s="81"/>
      <c r="S18" s="85"/>
      <c r="T18" s="89"/>
    </row>
    <row r="19" spans="1:27" ht="20" customHeight="1" thickBot="1">
      <c r="A19" s="112"/>
      <c r="B19" s="23" t="s">
        <v>25</v>
      </c>
      <c r="C19" s="24">
        <f t="shared" si="0"/>
        <v>13733.49114229232</v>
      </c>
      <c r="D19" s="24">
        <v>2943.4911422923201</v>
      </c>
      <c r="E19" s="26">
        <v>10790</v>
      </c>
      <c r="F19" s="27">
        <v>504</v>
      </c>
      <c r="G19" s="27">
        <v>1470.6879302695636</v>
      </c>
      <c r="H19" s="25">
        <v>239.24051870618425</v>
      </c>
      <c r="I19" s="25">
        <v>44.904043929477453</v>
      </c>
      <c r="J19" s="40">
        <v>8531.1675070947749</v>
      </c>
      <c r="K19" s="41">
        <v>3264</v>
      </c>
      <c r="L19" s="42">
        <v>624</v>
      </c>
      <c r="N19" s="79"/>
      <c r="O19" s="79"/>
      <c r="P19" s="79"/>
      <c r="Q19" s="81"/>
      <c r="S19" s="85"/>
      <c r="T19" s="89"/>
    </row>
    <row r="20" spans="1:27" ht="20" customHeight="1" thickTop="1">
      <c r="A20" s="112"/>
      <c r="B20" s="43" t="s">
        <v>26</v>
      </c>
      <c r="C20" s="44">
        <f t="shared" si="0"/>
        <v>14088.210420745359</v>
      </c>
      <c r="D20" s="44">
        <v>3025.2284190521432</v>
      </c>
      <c r="E20" s="46">
        <v>11062.982001693217</v>
      </c>
      <c r="F20" s="47">
        <v>587.04240311256206</v>
      </c>
      <c r="G20" s="47">
        <v>1660.5091545656655</v>
      </c>
      <c r="H20" s="45">
        <v>244.0805667793442</v>
      </c>
      <c r="I20" s="45">
        <v>36.154956651940559</v>
      </c>
      <c r="J20" s="48">
        <v>8195.0158576504618</v>
      </c>
      <c r="K20" s="29"/>
      <c r="L20" s="29"/>
      <c r="N20" s="79"/>
      <c r="O20" s="79"/>
      <c r="P20" s="79"/>
      <c r="Q20" s="81"/>
    </row>
    <row r="21" spans="1:27" ht="20" customHeight="1">
      <c r="A21" s="112"/>
      <c r="B21" s="23" t="s">
        <v>27</v>
      </c>
      <c r="C21" s="24">
        <f t="shared" si="0"/>
        <v>13817.981918427189</v>
      </c>
      <c r="D21" s="25">
        <v>2955.9677726812424</v>
      </c>
      <c r="E21" s="26">
        <v>10862.014145745947</v>
      </c>
      <c r="F21" s="27">
        <v>655.30637136262294</v>
      </c>
      <c r="G21" s="27">
        <v>1465.5580117637735</v>
      </c>
      <c r="H21" s="25">
        <v>263.96541033503763</v>
      </c>
      <c r="I21" s="25">
        <v>41.5851173910998</v>
      </c>
      <c r="J21" s="28">
        <v>8103.673208524192</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13349.008460976012</v>
      </c>
      <c r="D22" s="45">
        <v>2769.4081182428949</v>
      </c>
      <c r="E22" s="46">
        <v>10579.600342733118</v>
      </c>
      <c r="F22" s="47">
        <v>631.68610186776323</v>
      </c>
      <c r="G22" s="47">
        <v>1293.9017672937027</v>
      </c>
      <c r="H22" s="45">
        <v>234.36803426945238</v>
      </c>
      <c r="I22" s="45">
        <v>50.544524947039527</v>
      </c>
      <c r="J22" s="48">
        <v>8094.5062374701538</v>
      </c>
      <c r="K22" s="29"/>
      <c r="L22" s="29"/>
      <c r="N22" s="79"/>
      <c r="O22" s="79"/>
      <c r="P22" s="79"/>
      <c r="Q22" s="81"/>
      <c r="S22" s="67"/>
      <c r="T22" s="71"/>
      <c r="U22" s="71"/>
      <c r="V22" s="72"/>
      <c r="W22" s="67"/>
      <c r="X22" s="67"/>
      <c r="Y22" s="67"/>
      <c r="Z22" s="67"/>
      <c r="AA22" s="73"/>
    </row>
    <row r="23" spans="1:27" ht="20" customHeight="1">
      <c r="A23" s="112"/>
      <c r="B23" s="23" t="s">
        <v>29</v>
      </c>
      <c r="C23" s="24">
        <f t="shared" si="0"/>
        <v>13330.235383432389</v>
      </c>
      <c r="D23" s="25">
        <v>2864.3294326420669</v>
      </c>
      <c r="E23" s="26">
        <v>10465.905950790322</v>
      </c>
      <c r="F23" s="27">
        <v>687.74098867088719</v>
      </c>
      <c r="G23" s="27">
        <v>1221.0019849532532</v>
      </c>
      <c r="H23" s="25">
        <v>239.36933962835823</v>
      </c>
      <c r="I23" s="25">
        <v>47.897467689857287</v>
      </c>
      <c r="J23" s="28">
        <v>7953.3955551843592</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14043.228295015235</v>
      </c>
      <c r="D24" s="45">
        <v>2973.232662446509</v>
      </c>
      <c r="E24" s="46">
        <v>11069.995632568725</v>
      </c>
      <c r="F24" s="47">
        <v>787.34740305419245</v>
      </c>
      <c r="G24" s="47">
        <v>1275.766718787198</v>
      </c>
      <c r="H24" s="45">
        <v>236.32580817445213</v>
      </c>
      <c r="I24" s="45">
        <v>59.968254184639513</v>
      </c>
      <c r="J24" s="48">
        <v>8395.1090427092386</v>
      </c>
      <c r="K24" s="29"/>
      <c r="L24" s="29"/>
      <c r="N24" s="79"/>
      <c r="O24" s="79"/>
      <c r="P24" s="79"/>
      <c r="Q24" s="81"/>
      <c r="S24" s="67"/>
      <c r="T24" s="67"/>
      <c r="U24" s="67"/>
      <c r="V24" s="67"/>
      <c r="W24" s="67"/>
      <c r="X24" s="67"/>
      <c r="Y24" s="67"/>
      <c r="Z24" s="67"/>
      <c r="AA24" s="73"/>
    </row>
    <row r="25" spans="1:27" ht="20" customHeight="1">
      <c r="A25" s="112"/>
      <c r="B25" s="23" t="s">
        <v>31</v>
      </c>
      <c r="C25" s="24">
        <f t="shared" si="0"/>
        <v>13702.239191359722</v>
      </c>
      <c r="D25" s="25">
        <v>3089.2524383141676</v>
      </c>
      <c r="E25" s="26">
        <v>10612.986753045554</v>
      </c>
      <c r="F25" s="27">
        <v>772.16173351902808</v>
      </c>
      <c r="G25" s="27">
        <v>1165.0689243119061</v>
      </c>
      <c r="H25" s="25">
        <v>232.40782361593034</v>
      </c>
      <c r="I25" s="25">
        <v>35.952680686812776</v>
      </c>
      <c r="J25" s="28">
        <v>8079.4930262357548</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14102.177371299285</v>
      </c>
      <c r="D26" s="45">
        <v>2939.5157911526226</v>
      </c>
      <c r="E26" s="46">
        <v>11162.661580146663</v>
      </c>
      <c r="F26" s="47">
        <v>901.40001246481336</v>
      </c>
      <c r="G26" s="47">
        <v>1231.6512621131003</v>
      </c>
      <c r="H26" s="45">
        <v>237.21523477958286</v>
      </c>
      <c r="I26" s="45">
        <v>35.136900067543813</v>
      </c>
      <c r="J26" s="48">
        <v>8387.1312687890641</v>
      </c>
      <c r="K26" s="29"/>
      <c r="L26" s="29"/>
      <c r="N26" s="79"/>
      <c r="O26" s="79"/>
      <c r="P26" s="79"/>
      <c r="Q26" s="81"/>
      <c r="S26" s="67"/>
      <c r="T26" s="71"/>
      <c r="U26" s="71"/>
      <c r="V26" s="67"/>
      <c r="W26" s="67"/>
      <c r="X26" s="67"/>
      <c r="Y26" s="67"/>
      <c r="Z26" s="67"/>
      <c r="AA26" s="73"/>
    </row>
    <row r="27" spans="1:27" ht="20" customHeight="1">
      <c r="A27" s="112"/>
      <c r="B27" s="23" t="s">
        <v>33</v>
      </c>
      <c r="C27" s="24">
        <f t="shared" si="0"/>
        <v>14359.542686776786</v>
      </c>
      <c r="D27" s="25">
        <v>3009.3505255130094</v>
      </c>
      <c r="E27" s="26">
        <v>11350.192161263776</v>
      </c>
      <c r="F27" s="27">
        <v>890.50576957156386</v>
      </c>
      <c r="G27" s="27">
        <v>1215.1578995340146</v>
      </c>
      <c r="H27" s="25">
        <v>229.7680873974023</v>
      </c>
      <c r="I27" s="25">
        <v>30.673646538408853</v>
      </c>
      <c r="J27" s="28">
        <v>8603.0765479835263</v>
      </c>
      <c r="K27" s="29"/>
      <c r="L27" s="29"/>
      <c r="M27" s="22"/>
      <c r="S27" s="67"/>
      <c r="T27" s="74"/>
      <c r="U27" s="74"/>
      <c r="V27" s="74"/>
      <c r="W27" s="67"/>
      <c r="X27" s="67"/>
      <c r="Y27" s="67"/>
      <c r="Z27" s="67"/>
      <c r="AA27" s="73"/>
    </row>
    <row r="28" spans="1:27" ht="20" customHeight="1">
      <c r="A28" s="112"/>
      <c r="B28" s="43" t="s">
        <v>34</v>
      </c>
      <c r="C28" s="44">
        <f t="shared" si="0"/>
        <v>14575.524229686949</v>
      </c>
      <c r="D28" s="45">
        <v>3063.3070566005026</v>
      </c>
      <c r="E28" s="46">
        <v>11512.217173086447</v>
      </c>
      <c r="F28" s="47">
        <v>910.35543894224145</v>
      </c>
      <c r="G28" s="47">
        <v>1190.1558034474322</v>
      </c>
      <c r="H28" s="45">
        <v>211.75474351756401</v>
      </c>
      <c r="I28" s="45">
        <v>25.413686369100471</v>
      </c>
      <c r="J28" s="48">
        <v>8721.0631161453166</v>
      </c>
      <c r="K28" s="29"/>
      <c r="L28" s="29"/>
      <c r="S28" s="67"/>
      <c r="T28" s="71"/>
      <c r="U28" s="71"/>
      <c r="V28" s="67"/>
      <c r="W28" s="67"/>
      <c r="X28" s="67"/>
      <c r="Y28" s="67"/>
      <c r="Z28" s="67"/>
      <c r="AA28" s="73"/>
    </row>
    <row r="29" spans="1:27" ht="20" customHeight="1">
      <c r="A29" s="112"/>
      <c r="B29" s="23" t="s">
        <v>35</v>
      </c>
      <c r="C29" s="24">
        <f t="shared" si="0"/>
        <v>14855.121387126295</v>
      </c>
      <c r="D29" s="25">
        <v>2973.5822526554343</v>
      </c>
      <c r="E29" s="26">
        <v>11881.539134470861</v>
      </c>
      <c r="F29" s="27">
        <v>1007.6130130767094</v>
      </c>
      <c r="G29" s="27">
        <v>1221.1329182722377</v>
      </c>
      <c r="H29" s="25">
        <v>221.55776287789746</v>
      </c>
      <c r="I29" s="25">
        <v>27.222737534045869</v>
      </c>
      <c r="J29" s="28">
        <v>8855.9543124325974</v>
      </c>
      <c r="K29" s="29"/>
      <c r="L29" s="29"/>
      <c r="M29" s="22"/>
      <c r="S29" s="74"/>
      <c r="T29" s="67"/>
      <c r="U29" s="67"/>
      <c r="V29" s="67"/>
      <c r="W29" s="67"/>
      <c r="X29" s="67"/>
      <c r="Y29" s="67"/>
      <c r="Z29" s="67"/>
      <c r="AA29" s="73"/>
    </row>
    <row r="30" spans="1:27" ht="20" customHeight="1">
      <c r="A30" s="112"/>
      <c r="B30" s="43" t="s">
        <v>36</v>
      </c>
      <c r="C30" s="44">
        <f t="shared" si="0"/>
        <v>15220.908520271183</v>
      </c>
      <c r="D30" s="45">
        <v>3205.9084380123209</v>
      </c>
      <c r="E30" s="46">
        <v>12015.000082258863</v>
      </c>
      <c r="F30" s="47">
        <v>2020.3239687818714</v>
      </c>
      <c r="G30" s="47">
        <v>1143.4194196664218</v>
      </c>
      <c r="H30" s="45">
        <v>214.49106701277032</v>
      </c>
      <c r="I30" s="45">
        <v>19.13746616234101</v>
      </c>
      <c r="J30" s="48">
        <v>8028.708871456518</v>
      </c>
      <c r="K30" s="29"/>
      <c r="L30" s="29"/>
      <c r="S30" s="67"/>
      <c r="T30" s="67"/>
      <c r="U30" s="67"/>
      <c r="V30" s="67"/>
      <c r="W30" s="67"/>
      <c r="X30" s="67"/>
      <c r="Y30" s="67"/>
      <c r="Z30" s="67"/>
      <c r="AA30" s="73"/>
    </row>
    <row r="31" spans="1:27" ht="20" customHeight="1">
      <c r="A31" s="112"/>
      <c r="B31" s="23" t="s">
        <v>37</v>
      </c>
      <c r="C31" s="24">
        <f t="shared" si="0"/>
        <v>15838.158894850163</v>
      </c>
      <c r="D31" s="25">
        <v>3211.1068995134092</v>
      </c>
      <c r="E31" s="26">
        <v>12627.051995336755</v>
      </c>
      <c r="F31" s="27">
        <v>2185.1817006361125</v>
      </c>
      <c r="G31" s="27">
        <v>1220.0705287179703</v>
      </c>
      <c r="H31" s="25">
        <v>239.75754575496379</v>
      </c>
      <c r="I31" s="25">
        <v>15.804660357720671</v>
      </c>
      <c r="J31" s="28">
        <v>8166.7109377321549</v>
      </c>
      <c r="K31" s="29"/>
      <c r="L31" s="29"/>
      <c r="M31" s="22"/>
      <c r="S31" s="67"/>
      <c r="T31" s="67"/>
      <c r="U31" s="67"/>
      <c r="V31" s="67"/>
      <c r="W31" s="67"/>
      <c r="X31" s="67"/>
      <c r="Y31" s="67"/>
      <c r="Z31" s="67"/>
      <c r="AA31" s="73"/>
    </row>
    <row r="32" spans="1:27" ht="20" customHeight="1">
      <c r="A32" s="112"/>
      <c r="B32" s="43" t="s">
        <v>38</v>
      </c>
      <c r="C32" s="44">
        <f t="shared" si="0"/>
        <v>15866.269286329571</v>
      </c>
      <c r="D32" s="45">
        <v>3262.7694528508359</v>
      </c>
      <c r="E32" s="46">
        <v>12603.499833478734</v>
      </c>
      <c r="F32" s="47">
        <v>2072.8661256454766</v>
      </c>
      <c r="G32" s="47">
        <v>1321.650704140043</v>
      </c>
      <c r="H32" s="45">
        <v>245.37375136365122</v>
      </c>
      <c r="I32" s="45">
        <v>24.346956810967825</v>
      </c>
      <c r="J32" s="48">
        <v>9046.159682986774</v>
      </c>
      <c r="K32" s="29"/>
      <c r="L32" s="29"/>
      <c r="S32" s="67"/>
      <c r="T32" s="67"/>
      <c r="U32" s="67"/>
      <c r="V32" s="67"/>
      <c r="W32" s="67"/>
      <c r="X32" s="67"/>
      <c r="Y32" s="67"/>
      <c r="Z32" s="67"/>
      <c r="AA32" s="73"/>
    </row>
    <row r="33" spans="1:27" ht="20" customHeight="1">
      <c r="A33" s="112"/>
      <c r="B33" s="23" t="s">
        <v>39</v>
      </c>
      <c r="C33" s="24">
        <f t="shared" si="0"/>
        <v>15375.759827896738</v>
      </c>
      <c r="D33" s="25">
        <v>3164.03885142027</v>
      </c>
      <c r="E33" s="26">
        <v>12211.720976476468</v>
      </c>
      <c r="F33" s="27">
        <v>2122.2655629721162</v>
      </c>
      <c r="G33" s="27">
        <v>1255.2141769389773</v>
      </c>
      <c r="H33" s="25">
        <v>205.84238600087713</v>
      </c>
      <c r="I33" s="25">
        <v>23.837074516476925</v>
      </c>
      <c r="J33" s="28">
        <v>8732.1786685564202</v>
      </c>
      <c r="K33" s="29"/>
      <c r="L33" s="29"/>
      <c r="M33" s="22"/>
      <c r="S33" s="67"/>
      <c r="T33" s="67"/>
      <c r="U33" s="67"/>
      <c r="V33" s="67"/>
      <c r="W33" s="67"/>
      <c r="X33" s="67"/>
      <c r="Y33" s="67"/>
      <c r="Z33" s="67"/>
      <c r="AA33" s="73"/>
    </row>
    <row r="34" spans="1:27" ht="20" customHeight="1">
      <c r="A34" s="112"/>
      <c r="B34" s="43" t="s">
        <v>40</v>
      </c>
      <c r="C34" s="44">
        <f t="shared" si="0"/>
        <v>15504.357554954204</v>
      </c>
      <c r="D34" s="45">
        <v>3181.0286820925353</v>
      </c>
      <c r="E34" s="46">
        <v>12323.328872861668</v>
      </c>
      <c r="F34" s="47">
        <v>2009.1329353042513</v>
      </c>
      <c r="G34" s="47">
        <v>1293.1102913067805</v>
      </c>
      <c r="H34" s="45">
        <v>258.29397741514299</v>
      </c>
      <c r="I34" s="45">
        <v>19.16628799047038</v>
      </c>
      <c r="J34" s="48">
        <v>8563.7941931709247</v>
      </c>
      <c r="K34" s="29"/>
      <c r="L34" s="29"/>
      <c r="S34" s="67"/>
      <c r="T34" s="67"/>
      <c r="U34" s="67"/>
      <c r="V34" s="67"/>
      <c r="W34" s="67"/>
      <c r="X34" s="67"/>
      <c r="Y34" s="67"/>
      <c r="Z34" s="67"/>
      <c r="AA34" s="73"/>
    </row>
    <row r="35" spans="1:27" ht="20" customHeight="1">
      <c r="A35" s="112"/>
      <c r="B35" s="23" t="s">
        <v>41</v>
      </c>
      <c r="C35" s="24">
        <f t="shared" si="0"/>
        <v>15455.057019506938</v>
      </c>
      <c r="D35" s="25">
        <v>3180.205215614737</v>
      </c>
      <c r="E35" s="26">
        <v>12274.851803892201</v>
      </c>
      <c r="F35" s="27">
        <v>2056.4944198592489</v>
      </c>
      <c r="G35" s="27">
        <v>1303.9430988581469</v>
      </c>
      <c r="H35" s="25">
        <v>255.7530348350042</v>
      </c>
      <c r="I35" s="25">
        <v>23.615536101746912</v>
      </c>
      <c r="J35" s="28">
        <v>8249.5216044858989</v>
      </c>
      <c r="K35" s="29"/>
      <c r="L35" s="29"/>
      <c r="M35" s="22"/>
      <c r="S35" s="67"/>
      <c r="T35" s="67"/>
      <c r="U35" s="67"/>
      <c r="V35" s="67"/>
      <c r="W35" s="67"/>
      <c r="X35" s="67"/>
      <c r="Y35" s="67"/>
      <c r="Z35" s="67"/>
      <c r="AA35" s="73"/>
    </row>
    <row r="36" spans="1:27" ht="20" customHeight="1">
      <c r="A36" s="112"/>
      <c r="B36" s="43" t="s">
        <v>42</v>
      </c>
      <c r="C36" s="44">
        <f t="shared" si="0"/>
        <v>15507.294832585714</v>
      </c>
      <c r="D36" s="45">
        <v>3182.1612258610116</v>
      </c>
      <c r="E36" s="46">
        <v>12325.133606724703</v>
      </c>
      <c r="F36" s="47">
        <v>2010.4939253779285</v>
      </c>
      <c r="G36" s="47">
        <v>1278.326386745375</v>
      </c>
      <c r="H36" s="45">
        <v>250.65795583743224</v>
      </c>
      <c r="I36" s="45">
        <v>19.641693735233485</v>
      </c>
      <c r="J36" s="48">
        <v>8499.740438206687</v>
      </c>
      <c r="K36" s="29"/>
      <c r="L36" s="29"/>
      <c r="S36" s="67"/>
      <c r="T36" s="67"/>
      <c r="U36" s="67"/>
      <c r="V36" s="67"/>
      <c r="W36" s="67"/>
      <c r="X36" s="67"/>
      <c r="Y36" s="67"/>
      <c r="Z36" s="67"/>
      <c r="AA36" s="73"/>
    </row>
    <row r="37" spans="1:27" ht="20" customHeight="1">
      <c r="A37" s="112"/>
      <c r="B37" s="23" t="s">
        <v>43</v>
      </c>
      <c r="C37" s="24">
        <f t="shared" si="0"/>
        <v>15490.611913887376</v>
      </c>
      <c r="D37" s="25">
        <v>3182.3333988501058</v>
      </c>
      <c r="E37" s="26">
        <v>12308.278515037271</v>
      </c>
      <c r="F37" s="27">
        <v>2032.8520755598308</v>
      </c>
      <c r="G37" s="27">
        <v>1339.4462254341524</v>
      </c>
      <c r="H37" s="25">
        <v>275.83960597341007</v>
      </c>
      <c r="I37" s="25">
        <v>15.507180857546224</v>
      </c>
      <c r="J37" s="28">
        <v>8361.9263119975021</v>
      </c>
      <c r="K37" s="29"/>
      <c r="L37" s="29"/>
      <c r="M37" s="22"/>
      <c r="S37" s="90"/>
      <c r="T37" s="67"/>
      <c r="U37" s="67"/>
      <c r="V37" s="67"/>
      <c r="W37" s="67"/>
      <c r="X37" s="67"/>
      <c r="Y37" s="67"/>
      <c r="Z37" s="67"/>
      <c r="AA37" s="73"/>
    </row>
    <row r="38" spans="1:27" ht="20" customHeight="1" thickBot="1">
      <c r="A38" s="112"/>
      <c r="B38" s="43" t="s">
        <v>44</v>
      </c>
      <c r="C38" s="49">
        <f t="shared" si="0"/>
        <v>15129.601776651354</v>
      </c>
      <c r="D38" s="50">
        <v>3108.5793916969351</v>
      </c>
      <c r="E38" s="51">
        <v>12021.02238495442</v>
      </c>
      <c r="F38" s="52">
        <v>1871.0576669660529</v>
      </c>
      <c r="G38" s="52">
        <v>1321.9012689140775</v>
      </c>
      <c r="H38" s="50">
        <v>283.11949802415177</v>
      </c>
      <c r="I38" s="50">
        <v>10.27390856322465</v>
      </c>
      <c r="J38" s="53">
        <v>8258.5342034884488</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33203125" style="54" customWidth="1"/>
    <col min="21" max="28" width="9.1640625" style="54"/>
    <col min="29" max="37" width="9.1640625" style="66"/>
    <col min="38" max="16384" width="9.1640625" style="7"/>
  </cols>
  <sheetData>
    <row r="1" spans="1:37" s="3" customFormat="1" ht="38">
      <c r="A1" s="1"/>
      <c r="B1" s="2" t="str">
        <f ca="1">UPPER(MID(CELL("filename",A1),FIND("]",CELL("filename",A1))+1,255))</f>
        <v>IDAHO</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16402</v>
      </c>
      <c r="D7" s="25">
        <v>461</v>
      </c>
      <c r="E7" s="26">
        <v>15941</v>
      </c>
      <c r="F7" s="27">
        <v>973</v>
      </c>
      <c r="G7" s="27">
        <v>14541</v>
      </c>
      <c r="H7" s="25">
        <v>70</v>
      </c>
      <c r="I7" s="25">
        <v>133</v>
      </c>
      <c r="J7" s="28">
        <v>224</v>
      </c>
      <c r="K7" s="29"/>
      <c r="L7" s="29"/>
      <c r="M7" s="22"/>
      <c r="N7" s="79"/>
      <c r="O7" s="79"/>
      <c r="P7" s="79"/>
      <c r="Q7" s="81"/>
      <c r="S7" s="82"/>
      <c r="T7" s="83"/>
    </row>
    <row r="8" spans="1:37" ht="20" customHeight="1">
      <c r="A8" s="117"/>
      <c r="B8" s="30" t="s">
        <v>11</v>
      </c>
      <c r="C8" s="31">
        <f t="shared" si="0"/>
        <v>16372</v>
      </c>
      <c r="D8" s="32">
        <v>498</v>
      </c>
      <c r="E8" s="33">
        <v>15874</v>
      </c>
      <c r="F8" s="34">
        <v>1063</v>
      </c>
      <c r="G8" s="34">
        <v>14296</v>
      </c>
      <c r="H8" s="32">
        <v>76</v>
      </c>
      <c r="I8" s="32">
        <v>191</v>
      </c>
      <c r="J8" s="35">
        <v>248</v>
      </c>
      <c r="K8" s="29"/>
      <c r="L8" s="29"/>
      <c r="N8" s="79"/>
      <c r="O8" s="79"/>
      <c r="P8" s="79"/>
      <c r="Q8" s="81"/>
      <c r="S8" s="84"/>
      <c r="T8" s="85"/>
    </row>
    <row r="9" spans="1:37" ht="20" customHeight="1" thickBot="1">
      <c r="A9" s="117"/>
      <c r="B9" s="23" t="s">
        <v>12</v>
      </c>
      <c r="C9" s="24">
        <f t="shared" si="0"/>
        <v>16393</v>
      </c>
      <c r="D9" s="25">
        <v>535</v>
      </c>
      <c r="E9" s="26">
        <v>15858</v>
      </c>
      <c r="F9" s="27">
        <v>1135</v>
      </c>
      <c r="G9" s="27">
        <v>14249</v>
      </c>
      <c r="H9" s="25">
        <v>80</v>
      </c>
      <c r="I9" s="25">
        <v>151</v>
      </c>
      <c r="J9" s="28">
        <v>243</v>
      </c>
      <c r="K9" s="29"/>
      <c r="L9" s="29"/>
      <c r="M9" s="22"/>
      <c r="N9" s="79"/>
      <c r="O9" s="79"/>
      <c r="P9" s="79"/>
      <c r="Q9" s="81"/>
      <c r="S9" s="86"/>
      <c r="T9" s="83"/>
    </row>
    <row r="10" spans="1:37" ht="20" customHeight="1" thickTop="1">
      <c r="A10" s="117"/>
      <c r="B10" s="30" t="s">
        <v>13</v>
      </c>
      <c r="C10" s="31">
        <f t="shared" si="0"/>
        <v>16025</v>
      </c>
      <c r="D10" s="32">
        <v>478</v>
      </c>
      <c r="E10" s="33">
        <v>15547</v>
      </c>
      <c r="F10" s="34">
        <v>1175</v>
      </c>
      <c r="G10" s="34">
        <v>13822</v>
      </c>
      <c r="H10" s="32">
        <v>79</v>
      </c>
      <c r="I10" s="32">
        <v>182</v>
      </c>
      <c r="J10" s="32">
        <v>289</v>
      </c>
      <c r="K10" s="106" t="s">
        <v>14</v>
      </c>
      <c r="L10" s="107"/>
      <c r="N10" s="79"/>
      <c r="O10" s="79"/>
      <c r="P10" s="79"/>
      <c r="Q10" s="81"/>
      <c r="S10" s="86"/>
      <c r="T10" s="83"/>
    </row>
    <row r="11" spans="1:37" ht="20" customHeight="1">
      <c r="A11" s="117"/>
      <c r="B11" s="23" t="s">
        <v>15</v>
      </c>
      <c r="C11" s="24">
        <f t="shared" si="0"/>
        <v>16323</v>
      </c>
      <c r="D11" s="25">
        <v>555</v>
      </c>
      <c r="E11" s="26">
        <v>15768</v>
      </c>
      <c r="F11" s="27">
        <v>1260</v>
      </c>
      <c r="G11" s="27">
        <v>13921</v>
      </c>
      <c r="H11" s="25">
        <v>88</v>
      </c>
      <c r="I11" s="25">
        <v>203</v>
      </c>
      <c r="J11" s="25">
        <v>296</v>
      </c>
      <c r="K11" s="108"/>
      <c r="L11" s="109"/>
      <c r="M11" s="22"/>
      <c r="N11" s="79"/>
      <c r="O11" s="79"/>
      <c r="P11" s="79"/>
      <c r="Q11" s="81"/>
      <c r="S11" s="86"/>
      <c r="T11" s="85"/>
    </row>
    <row r="12" spans="1:37" ht="20" customHeight="1">
      <c r="A12" s="117"/>
      <c r="B12" s="30" t="s">
        <v>16</v>
      </c>
      <c r="C12" s="31">
        <f t="shared" si="0"/>
        <v>16601</v>
      </c>
      <c r="D12" s="32">
        <v>505</v>
      </c>
      <c r="E12" s="33">
        <v>16096</v>
      </c>
      <c r="F12" s="34">
        <v>1359</v>
      </c>
      <c r="G12" s="34">
        <v>14192</v>
      </c>
      <c r="H12" s="32">
        <v>91</v>
      </c>
      <c r="I12" s="32">
        <v>203</v>
      </c>
      <c r="J12" s="32">
        <v>251</v>
      </c>
      <c r="K12" s="108"/>
      <c r="L12" s="109"/>
      <c r="N12" s="79"/>
      <c r="O12" s="79"/>
      <c r="P12" s="79"/>
      <c r="Q12" s="81"/>
      <c r="S12" s="85"/>
      <c r="T12" s="85"/>
    </row>
    <row r="13" spans="1:37" ht="20" customHeight="1">
      <c r="A13" s="117"/>
      <c r="B13" s="23" t="s">
        <v>17</v>
      </c>
      <c r="C13" s="24">
        <f t="shared" si="0"/>
        <v>16791</v>
      </c>
      <c r="D13" s="25">
        <v>549</v>
      </c>
      <c r="E13" s="26">
        <v>16242</v>
      </c>
      <c r="F13" s="27">
        <v>1446</v>
      </c>
      <c r="G13" s="27">
        <v>14186</v>
      </c>
      <c r="H13" s="25">
        <v>129</v>
      </c>
      <c r="I13" s="25">
        <v>202</v>
      </c>
      <c r="J13" s="25">
        <v>279</v>
      </c>
      <c r="K13" s="110" t="s">
        <v>18</v>
      </c>
      <c r="L13" s="111" t="s">
        <v>19</v>
      </c>
      <c r="N13" s="79"/>
      <c r="O13" s="79"/>
      <c r="P13" s="79"/>
      <c r="Q13" s="81"/>
      <c r="S13" s="85"/>
      <c r="T13" s="85"/>
    </row>
    <row r="14" spans="1:37" ht="20" customHeight="1">
      <c r="A14" s="117"/>
      <c r="B14" s="30" t="s">
        <v>20</v>
      </c>
      <c r="C14" s="31">
        <f t="shared" si="0"/>
        <v>17137</v>
      </c>
      <c r="D14" s="32">
        <v>570</v>
      </c>
      <c r="E14" s="33">
        <v>16567</v>
      </c>
      <c r="F14" s="34">
        <v>1632</v>
      </c>
      <c r="G14" s="34">
        <v>14321</v>
      </c>
      <c r="H14" s="32">
        <v>133</v>
      </c>
      <c r="I14" s="32">
        <v>202</v>
      </c>
      <c r="J14" s="32">
        <v>279</v>
      </c>
      <c r="K14" s="110"/>
      <c r="L14" s="111"/>
      <c r="N14" s="79"/>
      <c r="O14" s="79"/>
      <c r="P14" s="79"/>
      <c r="Q14" s="81"/>
      <c r="S14" s="87"/>
      <c r="T14" s="88"/>
    </row>
    <row r="15" spans="1:37" ht="20" customHeight="1">
      <c r="A15" s="117"/>
      <c r="B15" s="23" t="s">
        <v>45</v>
      </c>
      <c r="C15" s="24">
        <f t="shared" si="0"/>
        <v>17350</v>
      </c>
      <c r="D15" s="25">
        <v>543</v>
      </c>
      <c r="E15" s="26">
        <v>16807</v>
      </c>
      <c r="F15" s="27">
        <v>1778</v>
      </c>
      <c r="G15" s="27">
        <v>14353</v>
      </c>
      <c r="H15" s="25">
        <v>181</v>
      </c>
      <c r="I15" s="25">
        <v>198</v>
      </c>
      <c r="J15" s="25">
        <v>297</v>
      </c>
      <c r="K15" s="36" t="s">
        <v>53</v>
      </c>
      <c r="L15" s="37" t="s">
        <v>53</v>
      </c>
      <c r="N15" s="79"/>
      <c r="O15" s="79"/>
      <c r="P15" s="79"/>
      <c r="Q15" s="81"/>
      <c r="S15" s="87"/>
      <c r="T15" s="88"/>
    </row>
    <row r="16" spans="1:37" ht="20" customHeight="1">
      <c r="A16" s="117"/>
      <c r="B16" s="30" t="s">
        <v>21</v>
      </c>
      <c r="C16" s="31">
        <f t="shared" si="0"/>
        <v>18415</v>
      </c>
      <c r="D16" s="32">
        <v>622</v>
      </c>
      <c r="E16" s="33">
        <v>17793</v>
      </c>
      <c r="F16" s="34">
        <v>2176</v>
      </c>
      <c r="G16" s="34">
        <v>14943</v>
      </c>
      <c r="H16" s="32">
        <v>165</v>
      </c>
      <c r="I16" s="32">
        <v>199</v>
      </c>
      <c r="J16" s="32">
        <v>310</v>
      </c>
      <c r="K16" s="38" t="s">
        <v>53</v>
      </c>
      <c r="L16" s="39" t="s">
        <v>53</v>
      </c>
      <c r="N16" s="79"/>
      <c r="O16" s="79"/>
      <c r="P16" s="79"/>
      <c r="Q16" s="81"/>
      <c r="S16" s="85"/>
      <c r="T16" s="85"/>
    </row>
    <row r="17" spans="1:27" ht="20" customHeight="1">
      <c r="A17" s="117"/>
      <c r="B17" s="23" t="s">
        <v>22</v>
      </c>
      <c r="C17" s="24">
        <f t="shared" si="0"/>
        <v>18108</v>
      </c>
      <c r="D17" s="24">
        <v>583</v>
      </c>
      <c r="E17" s="26">
        <v>17525</v>
      </c>
      <c r="F17" s="27">
        <v>2215</v>
      </c>
      <c r="G17" s="27">
        <v>14542.501808018027</v>
      </c>
      <c r="H17" s="25">
        <v>169.31169533280604</v>
      </c>
      <c r="I17" s="25">
        <v>264.9707570181701</v>
      </c>
      <c r="J17" s="25">
        <v>333.21573963099695</v>
      </c>
      <c r="K17" s="36">
        <v>87</v>
      </c>
      <c r="L17" s="37">
        <v>206</v>
      </c>
      <c r="N17" s="79"/>
      <c r="O17" s="79"/>
      <c r="P17" s="79"/>
      <c r="Q17" s="81"/>
      <c r="S17" s="85"/>
      <c r="T17" s="85"/>
    </row>
    <row r="18" spans="1:27" ht="20" customHeight="1">
      <c r="A18" s="112" t="s">
        <v>23</v>
      </c>
      <c r="B18" s="48" t="s">
        <v>24</v>
      </c>
      <c r="C18" s="44">
        <f t="shared" si="0"/>
        <v>18174.279926730142</v>
      </c>
      <c r="D18" s="44">
        <v>606.27992673014217</v>
      </c>
      <c r="E18" s="32">
        <v>17568</v>
      </c>
      <c r="F18" s="34">
        <v>2387</v>
      </c>
      <c r="G18" s="34">
        <v>14396.004403132963</v>
      </c>
      <c r="H18" s="32">
        <v>182.7838763596946</v>
      </c>
      <c r="I18" s="32">
        <v>250.85470287462374</v>
      </c>
      <c r="J18" s="32">
        <v>351.35701763271828</v>
      </c>
      <c r="K18" s="38">
        <v>75</v>
      </c>
      <c r="L18" s="39">
        <v>248</v>
      </c>
      <c r="N18" s="79"/>
      <c r="O18" s="79"/>
      <c r="P18" s="79"/>
      <c r="Q18" s="81"/>
      <c r="S18" s="85"/>
      <c r="T18" s="89"/>
    </row>
    <row r="19" spans="1:27" ht="20" customHeight="1" thickBot="1">
      <c r="A19" s="112"/>
      <c r="B19" s="23" t="s">
        <v>25</v>
      </c>
      <c r="C19" s="24">
        <f t="shared" si="0"/>
        <v>17829.619646189472</v>
      </c>
      <c r="D19" s="24">
        <v>631.61964618947195</v>
      </c>
      <c r="E19" s="26">
        <v>17198</v>
      </c>
      <c r="F19" s="27">
        <v>2375</v>
      </c>
      <c r="G19" s="27">
        <v>14086.18263363153</v>
      </c>
      <c r="H19" s="25">
        <v>201.62023413575798</v>
      </c>
      <c r="I19" s="25">
        <v>201.38407010762</v>
      </c>
      <c r="J19" s="40">
        <v>333.81306212509213</v>
      </c>
      <c r="K19" s="41">
        <v>71</v>
      </c>
      <c r="L19" s="42">
        <v>214</v>
      </c>
      <c r="N19" s="79"/>
      <c r="O19" s="79"/>
      <c r="P19" s="79"/>
      <c r="Q19" s="81"/>
      <c r="S19" s="85"/>
      <c r="T19" s="89"/>
    </row>
    <row r="20" spans="1:27" ht="20" customHeight="1" thickTop="1">
      <c r="A20" s="112"/>
      <c r="B20" s="43" t="s">
        <v>26</v>
      </c>
      <c r="C20" s="44">
        <f t="shared" si="0"/>
        <v>19561.755603829479</v>
      </c>
      <c r="D20" s="44">
        <v>529.1152116752321</v>
      </c>
      <c r="E20" s="46">
        <v>19032.640392154248</v>
      </c>
      <c r="F20" s="47">
        <v>2813.5909380904777</v>
      </c>
      <c r="G20" s="47">
        <v>15350.491839139564</v>
      </c>
      <c r="H20" s="45">
        <v>240.91117570409264</v>
      </c>
      <c r="I20" s="45">
        <v>206.14826772251038</v>
      </c>
      <c r="J20" s="48">
        <v>395.19488219010805</v>
      </c>
      <c r="K20" s="29"/>
      <c r="L20" s="29"/>
      <c r="N20" s="79"/>
      <c r="O20" s="79"/>
      <c r="P20" s="79"/>
      <c r="Q20" s="81"/>
    </row>
    <row r="21" spans="1:27" ht="20" customHeight="1">
      <c r="A21" s="112"/>
      <c r="B21" s="23" t="s">
        <v>27</v>
      </c>
      <c r="C21" s="24">
        <f t="shared" si="0"/>
        <v>19304.334625134841</v>
      </c>
      <c r="D21" s="25">
        <v>522.99698218575713</v>
      </c>
      <c r="E21" s="26">
        <v>18781.337642949085</v>
      </c>
      <c r="F21" s="27">
        <v>2884.9797319232198</v>
      </c>
      <c r="G21" s="27">
        <v>15097.493922053902</v>
      </c>
      <c r="H21" s="25">
        <v>210.81570493343241</v>
      </c>
      <c r="I21" s="25">
        <v>201.41954595720503</v>
      </c>
      <c r="J21" s="28">
        <v>364.91188521719448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19914.677006868005</v>
      </c>
      <c r="D22" s="45">
        <v>559.47255478661282</v>
      </c>
      <c r="E22" s="46">
        <v>19355.204452081394</v>
      </c>
      <c r="F22" s="47">
        <v>3077.9703484054444</v>
      </c>
      <c r="G22" s="47">
        <v>15439.545525998947</v>
      </c>
      <c r="H22" s="45">
        <v>247.5889077303836</v>
      </c>
      <c r="I22" s="45">
        <v>193.92424635785486</v>
      </c>
      <c r="J22" s="48">
        <v>375.43753373282055</v>
      </c>
      <c r="K22" s="29"/>
      <c r="L22" s="29"/>
      <c r="N22" s="79"/>
      <c r="O22" s="79"/>
      <c r="P22" s="79"/>
      <c r="Q22" s="81"/>
      <c r="S22" s="67"/>
      <c r="T22" s="71"/>
      <c r="U22" s="71"/>
      <c r="V22" s="72"/>
      <c r="W22" s="67"/>
      <c r="X22" s="67"/>
      <c r="Y22" s="67"/>
      <c r="Z22" s="67"/>
      <c r="AA22" s="73"/>
    </row>
    <row r="23" spans="1:27" ht="20" customHeight="1">
      <c r="A23" s="112"/>
      <c r="B23" s="23" t="s">
        <v>29</v>
      </c>
      <c r="C23" s="24">
        <f t="shared" si="0"/>
        <v>20163.545670676784</v>
      </c>
      <c r="D23" s="25">
        <v>546.85972000305105</v>
      </c>
      <c r="E23" s="26">
        <v>19616.685950673731</v>
      </c>
      <c r="F23" s="27">
        <v>3148.1081986221802</v>
      </c>
      <c r="G23" s="27">
        <v>15638.166409468957</v>
      </c>
      <c r="H23" s="25">
        <v>232.28289354857912</v>
      </c>
      <c r="I23" s="25">
        <v>193.15217378134844</v>
      </c>
      <c r="J23" s="28">
        <v>389.24292953509604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20239.224345241415</v>
      </c>
      <c r="D24" s="45">
        <v>514.81752195935451</v>
      </c>
      <c r="E24" s="46">
        <v>19724.406823282061</v>
      </c>
      <c r="F24" s="47">
        <v>3371.3770724457322</v>
      </c>
      <c r="G24" s="47">
        <v>15549.923018543006</v>
      </c>
      <c r="H24" s="45">
        <v>238.79432874582506</v>
      </c>
      <c r="I24" s="45">
        <v>183.8304419788287</v>
      </c>
      <c r="J24" s="48">
        <v>377.51086405323201</v>
      </c>
      <c r="K24" s="29"/>
      <c r="L24" s="29"/>
      <c r="N24" s="79"/>
      <c r="O24" s="79"/>
      <c r="P24" s="79"/>
      <c r="Q24" s="81"/>
      <c r="S24" s="67"/>
      <c r="T24" s="67"/>
      <c r="U24" s="67"/>
      <c r="V24" s="67"/>
      <c r="W24" s="67"/>
      <c r="X24" s="67"/>
      <c r="Y24" s="67"/>
      <c r="Z24" s="67"/>
      <c r="AA24" s="73"/>
    </row>
    <row r="25" spans="1:27" ht="20" customHeight="1">
      <c r="A25" s="112"/>
      <c r="B25" s="23" t="s">
        <v>31</v>
      </c>
      <c r="C25" s="24">
        <f t="shared" si="0"/>
        <v>20738.646106866396</v>
      </c>
      <c r="D25" s="25">
        <v>464.02531057228987</v>
      </c>
      <c r="E25" s="26">
        <v>20274.620796294104</v>
      </c>
      <c r="F25" s="27">
        <v>3512.1632311345925</v>
      </c>
      <c r="G25" s="27">
        <v>15896.868451493201</v>
      </c>
      <c r="H25" s="25">
        <v>274.78113989930074</v>
      </c>
      <c r="I25" s="25">
        <v>195.1448668587642</v>
      </c>
      <c r="J25" s="28">
        <v>398.39120725116447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20623.977110721829</v>
      </c>
      <c r="D26" s="45">
        <v>438.53153809757634</v>
      </c>
      <c r="E26" s="46">
        <v>20185.445572624252</v>
      </c>
      <c r="F26" s="47">
        <v>3605.5323487127057</v>
      </c>
      <c r="G26" s="47">
        <v>15765.494183063192</v>
      </c>
      <c r="H26" s="45">
        <v>239.29742941252229</v>
      </c>
      <c r="I26" s="45">
        <v>194.41706141704526</v>
      </c>
      <c r="J26" s="48">
        <v>384.73452456418175</v>
      </c>
      <c r="K26" s="29"/>
      <c r="L26" s="29"/>
      <c r="N26" s="79"/>
      <c r="O26" s="79"/>
      <c r="P26" s="79"/>
      <c r="Q26" s="81"/>
      <c r="S26" s="67"/>
      <c r="T26" s="71"/>
      <c r="U26" s="71"/>
      <c r="V26" s="67"/>
      <c r="W26" s="67"/>
      <c r="X26" s="67"/>
      <c r="Y26" s="67"/>
      <c r="Z26" s="67"/>
      <c r="AA26" s="73"/>
    </row>
    <row r="27" spans="1:27" ht="20" customHeight="1">
      <c r="A27" s="112"/>
      <c r="B27" s="23" t="s">
        <v>33</v>
      </c>
      <c r="C27" s="24">
        <f t="shared" si="0"/>
        <v>20902.076039198513</v>
      </c>
      <c r="D27" s="25">
        <v>373.75583406752975</v>
      </c>
      <c r="E27" s="26">
        <v>20528.320205130982</v>
      </c>
      <c r="F27" s="27">
        <v>3700.1591968693342</v>
      </c>
      <c r="G27" s="27">
        <v>15995.764008908403</v>
      </c>
      <c r="H27" s="25">
        <v>235.73288971247479</v>
      </c>
      <c r="I27" s="25">
        <v>196.64548208146417</v>
      </c>
      <c r="J27" s="28">
        <v>416.55112293345098</v>
      </c>
      <c r="K27" s="29"/>
      <c r="L27" s="29"/>
      <c r="M27" s="22"/>
      <c r="S27" s="67"/>
      <c r="T27" s="74"/>
      <c r="U27" s="74"/>
      <c r="V27" s="74"/>
      <c r="W27" s="67"/>
      <c r="X27" s="67"/>
      <c r="Y27" s="67"/>
      <c r="Z27" s="67"/>
      <c r="AA27" s="73"/>
    </row>
    <row r="28" spans="1:27" ht="20" customHeight="1">
      <c r="A28" s="112"/>
      <c r="B28" s="43" t="s">
        <v>34</v>
      </c>
      <c r="C28" s="44">
        <f t="shared" si="0"/>
        <v>21599.206978354538</v>
      </c>
      <c r="D28" s="45">
        <v>376.36347645789976</v>
      </c>
      <c r="E28" s="46">
        <v>21222.843501896637</v>
      </c>
      <c r="F28" s="47">
        <v>4057.8179464308369</v>
      </c>
      <c r="G28" s="47">
        <v>16343.15314112534</v>
      </c>
      <c r="H28" s="45">
        <v>235.31448169338503</v>
      </c>
      <c r="I28" s="45">
        <v>209.12787726398082</v>
      </c>
      <c r="J28" s="48">
        <v>409.6262739231243</v>
      </c>
      <c r="K28" s="29"/>
      <c r="L28" s="29"/>
      <c r="S28" s="67"/>
      <c r="T28" s="71"/>
      <c r="U28" s="71"/>
      <c r="V28" s="67"/>
      <c r="W28" s="67"/>
      <c r="X28" s="67"/>
      <c r="Y28" s="67"/>
      <c r="Z28" s="67"/>
      <c r="AA28" s="73"/>
    </row>
    <row r="29" spans="1:27" ht="20" customHeight="1">
      <c r="A29" s="112"/>
      <c r="B29" s="23" t="s">
        <v>35</v>
      </c>
      <c r="C29" s="24">
        <f t="shared" si="0"/>
        <v>22123.278909268985</v>
      </c>
      <c r="D29" s="25">
        <v>336.49346574421685</v>
      </c>
      <c r="E29" s="26">
        <v>21786.785443524768</v>
      </c>
      <c r="F29" s="27">
        <v>4374.4914679152807</v>
      </c>
      <c r="G29" s="27">
        <v>16588.373276754661</v>
      </c>
      <c r="H29" s="25">
        <v>282.01898429210246</v>
      </c>
      <c r="I29" s="25">
        <v>204.66345406663993</v>
      </c>
      <c r="J29" s="28">
        <v>404.84463629062759</v>
      </c>
      <c r="K29" s="29"/>
      <c r="L29" s="29"/>
      <c r="M29" s="22"/>
      <c r="S29" s="74"/>
      <c r="T29" s="67"/>
      <c r="U29" s="67"/>
      <c r="V29" s="67"/>
      <c r="W29" s="67"/>
      <c r="X29" s="67"/>
      <c r="Y29" s="67"/>
      <c r="Z29" s="67"/>
      <c r="AA29" s="73"/>
    </row>
    <row r="30" spans="1:27" ht="20" customHeight="1">
      <c r="A30" s="112"/>
      <c r="B30" s="43" t="s">
        <v>36</v>
      </c>
      <c r="C30" s="44">
        <f t="shared" si="0"/>
        <v>22549.621112310429</v>
      </c>
      <c r="D30" s="45">
        <v>423.9665703781024</v>
      </c>
      <c r="E30" s="46">
        <v>22125.654541932327</v>
      </c>
      <c r="F30" s="47">
        <v>4463.4814291894645</v>
      </c>
      <c r="G30" s="47">
        <v>16929.226703409971</v>
      </c>
      <c r="H30" s="45">
        <v>226.16880924206018</v>
      </c>
      <c r="I30" s="45">
        <v>199.61668738466219</v>
      </c>
      <c r="J30" s="48">
        <v>370.89780441297307</v>
      </c>
      <c r="K30" s="29"/>
      <c r="L30" s="29"/>
      <c r="S30" s="67"/>
      <c r="T30" s="67"/>
      <c r="U30" s="67"/>
      <c r="V30" s="67"/>
      <c r="W30" s="67"/>
      <c r="X30" s="67"/>
      <c r="Y30" s="67"/>
      <c r="Z30" s="67"/>
      <c r="AA30" s="73"/>
    </row>
    <row r="31" spans="1:27" ht="20" customHeight="1">
      <c r="A31" s="112"/>
      <c r="B31" s="23" t="s">
        <v>37</v>
      </c>
      <c r="C31" s="24">
        <f t="shared" si="0"/>
        <v>23496.216844612212</v>
      </c>
      <c r="D31" s="25">
        <v>438.03230575922527</v>
      </c>
      <c r="E31" s="26">
        <v>23058.184538852987</v>
      </c>
      <c r="F31" s="27">
        <v>4906.3805553674047</v>
      </c>
      <c r="G31" s="27">
        <v>17401.463723588706</v>
      </c>
      <c r="H31" s="25">
        <v>267.79505558092734</v>
      </c>
      <c r="I31" s="25">
        <v>195.16613429731296</v>
      </c>
      <c r="J31" s="28">
        <v>408.02388974316648</v>
      </c>
      <c r="K31" s="29"/>
      <c r="L31" s="29"/>
      <c r="M31" s="22"/>
      <c r="S31" s="67"/>
      <c r="T31" s="67"/>
      <c r="U31" s="67"/>
      <c r="V31" s="67"/>
      <c r="W31" s="67"/>
      <c r="X31" s="67"/>
      <c r="Y31" s="67"/>
      <c r="Z31" s="67"/>
      <c r="AA31" s="73"/>
    </row>
    <row r="32" spans="1:27" ht="20" customHeight="1">
      <c r="A32" s="112"/>
      <c r="B32" s="43" t="s">
        <v>38</v>
      </c>
      <c r="C32" s="44">
        <f t="shared" si="0"/>
        <v>23825.826753209723</v>
      </c>
      <c r="D32" s="45">
        <v>427.38097625400053</v>
      </c>
      <c r="E32" s="46">
        <v>23398.445776955723</v>
      </c>
      <c r="F32" s="47">
        <v>5065.5864981522263</v>
      </c>
      <c r="G32" s="47">
        <v>17554.351548921604</v>
      </c>
      <c r="H32" s="45">
        <v>343.43566512206309</v>
      </c>
      <c r="I32" s="45">
        <v>209.42018010936039</v>
      </c>
      <c r="J32" s="48">
        <v>478.46677027568035</v>
      </c>
      <c r="K32" s="29"/>
      <c r="L32" s="29"/>
      <c r="S32" s="67"/>
      <c r="T32" s="67"/>
      <c r="U32" s="67"/>
      <c r="V32" s="67"/>
      <c r="W32" s="67"/>
      <c r="X32" s="67"/>
      <c r="Y32" s="67"/>
      <c r="Z32" s="67"/>
      <c r="AA32" s="73"/>
    </row>
    <row r="33" spans="1:27" ht="20" customHeight="1">
      <c r="A33" s="112"/>
      <c r="B33" s="23" t="s">
        <v>39</v>
      </c>
      <c r="C33" s="24">
        <f t="shared" si="0"/>
        <v>22491.057917841881</v>
      </c>
      <c r="D33" s="25">
        <v>398.17833143946041</v>
      </c>
      <c r="E33" s="26">
        <v>22092.879586402421</v>
      </c>
      <c r="F33" s="27">
        <v>4574.089535565884</v>
      </c>
      <c r="G33" s="27">
        <v>16724.465949938723</v>
      </c>
      <c r="H33" s="25">
        <v>321.17153256707843</v>
      </c>
      <c r="I33" s="25">
        <v>204.41757594702293</v>
      </c>
      <c r="J33" s="28">
        <v>434.25235252969105</v>
      </c>
      <c r="K33" s="29"/>
      <c r="L33" s="29"/>
      <c r="M33" s="22"/>
      <c r="S33" s="67"/>
      <c r="T33" s="67"/>
      <c r="U33" s="67"/>
      <c r="V33" s="67"/>
      <c r="W33" s="67"/>
      <c r="X33" s="67"/>
      <c r="Y33" s="67"/>
      <c r="Z33" s="67"/>
      <c r="AA33" s="73"/>
    </row>
    <row r="34" spans="1:27" ht="20" customHeight="1">
      <c r="A34" s="112"/>
      <c r="B34" s="43" t="s">
        <v>40</v>
      </c>
      <c r="C34" s="44">
        <f t="shared" si="0"/>
        <v>21942.013299938761</v>
      </c>
      <c r="D34" s="45">
        <v>387.93703596358552</v>
      </c>
      <c r="E34" s="46">
        <v>21554.076263975174</v>
      </c>
      <c r="F34" s="47">
        <v>4511.7472960227497</v>
      </c>
      <c r="G34" s="47">
        <v>16223.569482145034</v>
      </c>
      <c r="H34" s="45">
        <v>334.400209448775</v>
      </c>
      <c r="I34" s="45">
        <v>201.34696310227832</v>
      </c>
      <c r="J34" s="48">
        <v>472.3823041833615</v>
      </c>
      <c r="K34" s="29"/>
      <c r="L34" s="29"/>
      <c r="S34" s="67"/>
      <c r="T34" s="67"/>
      <c r="U34" s="67"/>
      <c r="V34" s="67"/>
      <c r="W34" s="67"/>
      <c r="X34" s="67"/>
      <c r="Y34" s="67"/>
      <c r="Z34" s="67"/>
      <c r="AA34" s="73"/>
    </row>
    <row r="35" spans="1:27" ht="20" customHeight="1">
      <c r="A35" s="112"/>
      <c r="B35" s="23" t="s">
        <v>41</v>
      </c>
      <c r="C35" s="24">
        <f t="shared" si="0"/>
        <v>21042.071741902499</v>
      </c>
      <c r="D35" s="25">
        <v>379.46566917338413</v>
      </c>
      <c r="E35" s="26">
        <v>20662.606072729115</v>
      </c>
      <c r="F35" s="27">
        <v>4297.7108266802197</v>
      </c>
      <c r="G35" s="27">
        <v>15503.460224833958</v>
      </c>
      <c r="H35" s="25">
        <v>394.80956730618669</v>
      </c>
      <c r="I35" s="25">
        <v>188.66336568800727</v>
      </c>
      <c r="J35" s="28">
        <v>457.16394736781717</v>
      </c>
      <c r="K35" s="29"/>
      <c r="L35" s="29"/>
      <c r="M35" s="22"/>
      <c r="S35" s="67"/>
      <c r="T35" s="67"/>
      <c r="U35" s="67"/>
      <c r="V35" s="67"/>
      <c r="W35" s="67"/>
      <c r="X35" s="67"/>
      <c r="Y35" s="67"/>
      <c r="Z35" s="67"/>
      <c r="AA35" s="73"/>
    </row>
    <row r="36" spans="1:27" ht="20" customHeight="1">
      <c r="A36" s="112"/>
      <c r="B36" s="43" t="s">
        <v>42</v>
      </c>
      <c r="C36" s="44">
        <f t="shared" si="0"/>
        <v>21684.889115721737</v>
      </c>
      <c r="D36" s="45">
        <v>390.52774697053718</v>
      </c>
      <c r="E36" s="46">
        <v>21294.361368751201</v>
      </c>
      <c r="F36" s="47">
        <v>4351.1411192827763</v>
      </c>
      <c r="G36" s="47">
        <v>15971.894449905549</v>
      </c>
      <c r="H36" s="45">
        <v>376.38056013931481</v>
      </c>
      <c r="I36" s="45">
        <v>218.32055596293844</v>
      </c>
      <c r="J36" s="48">
        <v>491.75483265981075</v>
      </c>
      <c r="K36" s="29"/>
      <c r="L36" s="29"/>
      <c r="S36" s="67"/>
      <c r="T36" s="67"/>
      <c r="U36" s="67"/>
      <c r="V36" s="67"/>
      <c r="W36" s="67"/>
      <c r="X36" s="67"/>
      <c r="Y36" s="67"/>
      <c r="Z36" s="67"/>
      <c r="AA36" s="73"/>
    </row>
    <row r="37" spans="1:27" ht="20" customHeight="1">
      <c r="A37" s="112"/>
      <c r="B37" s="23" t="s">
        <v>43</v>
      </c>
      <c r="C37" s="24">
        <f t="shared" si="0"/>
        <v>21116.540036523566</v>
      </c>
      <c r="D37" s="25">
        <v>378.15799180865008</v>
      </c>
      <c r="E37" s="26">
        <v>20738.382044714916</v>
      </c>
      <c r="F37" s="27">
        <v>4255.389114302634</v>
      </c>
      <c r="G37" s="27">
        <v>15599.609487684209</v>
      </c>
      <c r="H37" s="25">
        <v>402.18250621838678</v>
      </c>
      <c r="I37" s="25">
        <v>188.71151103932544</v>
      </c>
      <c r="J37" s="28">
        <v>515.00046470009943</v>
      </c>
      <c r="K37" s="29"/>
      <c r="L37" s="29"/>
      <c r="M37" s="22"/>
      <c r="S37" s="90"/>
      <c r="T37" s="67"/>
      <c r="U37" s="67"/>
      <c r="V37" s="67"/>
      <c r="W37" s="67"/>
      <c r="X37" s="67"/>
      <c r="Y37" s="67"/>
      <c r="Z37" s="67"/>
      <c r="AA37" s="73"/>
    </row>
    <row r="38" spans="1:27" ht="20" customHeight="1" thickBot="1">
      <c r="A38" s="112"/>
      <c r="B38" s="43" t="s">
        <v>44</v>
      </c>
      <c r="C38" s="49">
        <f t="shared" si="0"/>
        <v>21624.892737375158</v>
      </c>
      <c r="D38" s="50">
        <v>386.59950708776137</v>
      </c>
      <c r="E38" s="51">
        <v>21238.293230287396</v>
      </c>
      <c r="F38" s="52">
        <v>4534.1789366018111</v>
      </c>
      <c r="G38" s="52">
        <v>15807.489112838941</v>
      </c>
      <c r="H38" s="50">
        <v>433.74563102499343</v>
      </c>
      <c r="I38" s="50">
        <v>187.16288378030148</v>
      </c>
      <c r="J38" s="53">
        <v>525.7230683714547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20" width="9.1640625" style="54"/>
    <col min="21" max="21" width="11.1640625" style="54" customWidth="1"/>
    <col min="22" max="28" width="9.1640625" style="54"/>
    <col min="29" max="37" width="9.1640625" style="66"/>
    <col min="38" max="16384" width="9.1640625" style="7"/>
  </cols>
  <sheetData>
    <row r="1" spans="1:37" s="3" customFormat="1" ht="38">
      <c r="A1" s="1"/>
      <c r="B1" s="2" t="str">
        <f ca="1">UPPER(MID(CELL("filename",A1),FIND("]",CELL("filename",A1))+1,255))</f>
        <v>ILLINOIS</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126245</v>
      </c>
      <c r="D7" s="25">
        <v>15621</v>
      </c>
      <c r="E7" s="26">
        <v>110624</v>
      </c>
      <c r="F7" s="27">
        <v>10855</v>
      </c>
      <c r="G7" s="27">
        <v>79210</v>
      </c>
      <c r="H7" s="25">
        <v>15498</v>
      </c>
      <c r="I7" s="25">
        <v>172</v>
      </c>
      <c r="J7" s="28">
        <v>4889</v>
      </c>
      <c r="K7" s="29"/>
      <c r="L7" s="29"/>
      <c r="M7" s="22"/>
      <c r="N7" s="79"/>
      <c r="O7" s="79"/>
      <c r="P7" s="79"/>
      <c r="Q7" s="81"/>
      <c r="S7" s="82"/>
      <c r="T7" s="83"/>
    </row>
    <row r="8" spans="1:37" ht="20" customHeight="1">
      <c r="A8" s="117"/>
      <c r="B8" s="30" t="s">
        <v>11</v>
      </c>
      <c r="C8" s="31">
        <f t="shared" si="0"/>
        <v>132054</v>
      </c>
      <c r="D8" s="32">
        <v>15397</v>
      </c>
      <c r="E8" s="33">
        <v>116657</v>
      </c>
      <c r="F8" s="34">
        <v>12242</v>
      </c>
      <c r="G8" s="34">
        <v>82454</v>
      </c>
      <c r="H8" s="32">
        <v>16294</v>
      </c>
      <c r="I8" s="32">
        <v>433</v>
      </c>
      <c r="J8" s="35">
        <v>5234</v>
      </c>
      <c r="K8" s="29"/>
      <c r="L8" s="29"/>
      <c r="N8" s="79"/>
      <c r="O8" s="79"/>
      <c r="P8" s="79"/>
      <c r="Q8" s="81"/>
      <c r="S8" s="84"/>
      <c r="T8" s="85"/>
    </row>
    <row r="9" spans="1:37" ht="20" customHeight="1" thickBot="1">
      <c r="A9" s="117"/>
      <c r="B9" s="23" t="s">
        <v>12</v>
      </c>
      <c r="C9" s="24">
        <f t="shared" si="0"/>
        <v>132680</v>
      </c>
      <c r="D9" s="25">
        <v>15173</v>
      </c>
      <c r="E9" s="26">
        <v>117507</v>
      </c>
      <c r="F9" s="27">
        <v>13098</v>
      </c>
      <c r="G9" s="27">
        <v>83112</v>
      </c>
      <c r="H9" s="25">
        <v>15886</v>
      </c>
      <c r="I9" s="25">
        <v>234</v>
      </c>
      <c r="J9" s="28">
        <v>5177</v>
      </c>
      <c r="K9" s="29"/>
      <c r="L9" s="29"/>
      <c r="M9" s="22"/>
      <c r="N9" s="79"/>
      <c r="O9" s="79"/>
      <c r="P9" s="79"/>
      <c r="Q9" s="81"/>
      <c r="S9" s="86"/>
      <c r="T9" s="83"/>
    </row>
    <row r="10" spans="1:37" ht="20" customHeight="1" thickTop="1">
      <c r="A10" s="117"/>
      <c r="B10" s="30" t="s">
        <v>13</v>
      </c>
      <c r="C10" s="31">
        <f t="shared" si="0"/>
        <v>139254</v>
      </c>
      <c r="D10" s="32">
        <v>14491</v>
      </c>
      <c r="E10" s="33">
        <v>124763</v>
      </c>
      <c r="F10" s="34">
        <v>14561</v>
      </c>
      <c r="G10" s="34">
        <v>86179</v>
      </c>
      <c r="H10" s="32">
        <v>18341</v>
      </c>
      <c r="I10" s="32">
        <v>255</v>
      </c>
      <c r="J10" s="32">
        <v>5427</v>
      </c>
      <c r="K10" s="106" t="s">
        <v>14</v>
      </c>
      <c r="L10" s="107"/>
      <c r="N10" s="79"/>
      <c r="O10" s="79"/>
      <c r="P10" s="79"/>
      <c r="Q10" s="81"/>
      <c r="S10" s="86"/>
      <c r="T10" s="83"/>
    </row>
    <row r="11" spans="1:37" ht="20" customHeight="1">
      <c r="A11" s="117"/>
      <c r="B11" s="23" t="s">
        <v>15</v>
      </c>
      <c r="C11" s="24">
        <f t="shared" si="0"/>
        <v>137967</v>
      </c>
      <c r="D11" s="25">
        <v>14352</v>
      </c>
      <c r="E11" s="26">
        <v>123615</v>
      </c>
      <c r="F11" s="27">
        <v>14926</v>
      </c>
      <c r="G11" s="27">
        <v>83613</v>
      </c>
      <c r="H11" s="25">
        <v>18771</v>
      </c>
      <c r="I11" s="25">
        <v>363</v>
      </c>
      <c r="J11" s="25">
        <v>5514</v>
      </c>
      <c r="K11" s="108"/>
      <c r="L11" s="109"/>
      <c r="M11" s="22"/>
      <c r="N11" s="79"/>
      <c r="O11" s="79"/>
      <c r="P11" s="79"/>
      <c r="Q11" s="81"/>
      <c r="S11" s="86"/>
      <c r="T11" s="85"/>
    </row>
    <row r="12" spans="1:37" ht="20" customHeight="1">
      <c r="A12" s="117"/>
      <c r="B12" s="30" t="s">
        <v>16</v>
      </c>
      <c r="C12" s="31">
        <f t="shared" si="0"/>
        <v>141822</v>
      </c>
      <c r="D12" s="32">
        <v>15005</v>
      </c>
      <c r="E12" s="33">
        <v>126817</v>
      </c>
      <c r="F12" s="34">
        <v>15764</v>
      </c>
      <c r="G12" s="34">
        <v>85503</v>
      </c>
      <c r="H12" s="32">
        <v>19482</v>
      </c>
      <c r="I12" s="32">
        <v>252</v>
      </c>
      <c r="J12" s="32">
        <v>5816</v>
      </c>
      <c r="K12" s="108"/>
      <c r="L12" s="109"/>
      <c r="N12" s="79"/>
      <c r="O12" s="79"/>
      <c r="P12" s="79"/>
      <c r="Q12" s="81"/>
      <c r="S12" s="85"/>
      <c r="T12" s="85"/>
    </row>
    <row r="13" spans="1:37" ht="20" customHeight="1">
      <c r="A13" s="117"/>
      <c r="B13" s="23" t="s">
        <v>17</v>
      </c>
      <c r="C13" s="24">
        <f t="shared" si="0"/>
        <v>145325</v>
      </c>
      <c r="D13" s="25">
        <v>15105</v>
      </c>
      <c r="E13" s="26">
        <v>130220</v>
      </c>
      <c r="F13" s="27">
        <v>16128</v>
      </c>
      <c r="G13" s="27">
        <v>85552</v>
      </c>
      <c r="H13" s="25">
        <v>21116</v>
      </c>
      <c r="I13" s="25">
        <v>422</v>
      </c>
      <c r="J13" s="25">
        <v>5963</v>
      </c>
      <c r="K13" s="110" t="s">
        <v>18</v>
      </c>
      <c r="L13" s="111" t="s">
        <v>19</v>
      </c>
      <c r="N13" s="79"/>
      <c r="O13" s="79"/>
      <c r="P13" s="79"/>
      <c r="Q13" s="81"/>
      <c r="S13" s="85"/>
      <c r="T13" s="85"/>
    </row>
    <row r="14" spans="1:37" ht="20" customHeight="1">
      <c r="A14" s="117"/>
      <c r="B14" s="30" t="s">
        <v>20</v>
      </c>
      <c r="C14" s="31">
        <f t="shared" si="0"/>
        <v>150282</v>
      </c>
      <c r="D14" s="32">
        <v>15139</v>
      </c>
      <c r="E14" s="33">
        <v>135143</v>
      </c>
      <c r="F14" s="34">
        <v>18411</v>
      </c>
      <c r="G14" s="34">
        <v>87097</v>
      </c>
      <c r="H14" s="32">
        <v>21728</v>
      </c>
      <c r="I14" s="32">
        <v>318</v>
      </c>
      <c r="J14" s="32">
        <v>6000</v>
      </c>
      <c r="K14" s="110"/>
      <c r="L14" s="111"/>
      <c r="N14" s="79"/>
      <c r="O14" s="79"/>
      <c r="P14" s="79"/>
      <c r="Q14" s="81"/>
      <c r="S14" s="87"/>
      <c r="T14" s="88"/>
    </row>
    <row r="15" spans="1:37" ht="20" customHeight="1">
      <c r="A15" s="117"/>
      <c r="B15" s="23" t="s">
        <v>45</v>
      </c>
      <c r="C15" s="24">
        <f t="shared" si="0"/>
        <v>146777</v>
      </c>
      <c r="D15" s="25">
        <v>15107</v>
      </c>
      <c r="E15" s="26">
        <v>131670</v>
      </c>
      <c r="F15" s="27">
        <v>19616</v>
      </c>
      <c r="G15" s="27">
        <v>82749</v>
      </c>
      <c r="H15" s="25">
        <v>21887</v>
      </c>
      <c r="I15" s="25">
        <v>242</v>
      </c>
      <c r="J15" s="25">
        <v>5600</v>
      </c>
      <c r="K15" s="36" t="s">
        <v>53</v>
      </c>
      <c r="L15" s="37" t="s">
        <v>53</v>
      </c>
      <c r="N15" s="79"/>
      <c r="O15" s="79"/>
      <c r="P15" s="79"/>
      <c r="Q15" s="81"/>
      <c r="S15" s="87"/>
      <c r="T15" s="88"/>
    </row>
    <row r="16" spans="1:37" ht="20" customHeight="1">
      <c r="A16" s="117"/>
      <c r="B16" s="30" t="s">
        <v>21</v>
      </c>
      <c r="C16" s="31">
        <f t="shared" si="0"/>
        <v>154304</v>
      </c>
      <c r="D16" s="32">
        <v>15269</v>
      </c>
      <c r="E16" s="33">
        <v>139035</v>
      </c>
      <c r="F16" s="34">
        <v>22320</v>
      </c>
      <c r="G16" s="34">
        <v>83547</v>
      </c>
      <c r="H16" s="32">
        <v>24859</v>
      </c>
      <c r="I16" s="32">
        <v>284</v>
      </c>
      <c r="J16" s="32">
        <v>5827</v>
      </c>
      <c r="K16" s="38" t="s">
        <v>53</v>
      </c>
      <c r="L16" s="39" t="s">
        <v>53</v>
      </c>
      <c r="N16" s="79"/>
      <c r="O16" s="79"/>
      <c r="P16" s="79"/>
      <c r="Q16" s="81"/>
      <c r="S16" s="85"/>
      <c r="T16" s="85"/>
    </row>
    <row r="17" spans="1:27" ht="20" customHeight="1">
      <c r="A17" s="117"/>
      <c r="B17" s="23" t="s">
        <v>22</v>
      </c>
      <c r="C17" s="24">
        <f t="shared" si="0"/>
        <v>149458</v>
      </c>
      <c r="D17" s="24">
        <v>14502</v>
      </c>
      <c r="E17" s="26">
        <v>134956</v>
      </c>
      <c r="F17" s="27">
        <v>22783</v>
      </c>
      <c r="G17" s="27">
        <v>82484.501742915949</v>
      </c>
      <c r="H17" s="25">
        <v>23233.240965775578</v>
      </c>
      <c r="I17" s="25">
        <v>430.6694799510388</v>
      </c>
      <c r="J17" s="25">
        <v>6024.5878113574308</v>
      </c>
      <c r="K17" s="36">
        <v>165</v>
      </c>
      <c r="L17" s="37">
        <v>2696</v>
      </c>
      <c r="N17" s="79"/>
      <c r="O17" s="79"/>
      <c r="P17" s="79"/>
      <c r="Q17" s="81"/>
      <c r="S17" s="85"/>
      <c r="T17" s="85"/>
    </row>
    <row r="18" spans="1:27" ht="20" customHeight="1">
      <c r="A18" s="112" t="s">
        <v>23</v>
      </c>
      <c r="B18" s="48" t="s">
        <v>24</v>
      </c>
      <c r="C18" s="44">
        <f t="shared" si="0"/>
        <v>154137.7829329191</v>
      </c>
      <c r="D18" s="44">
        <v>14562.782932919104</v>
      </c>
      <c r="E18" s="32">
        <v>139575</v>
      </c>
      <c r="F18" s="34">
        <v>25771</v>
      </c>
      <c r="G18" s="34">
        <v>82768.969285635816</v>
      </c>
      <c r="H18" s="32">
        <v>24261.624853848145</v>
      </c>
      <c r="I18" s="32">
        <v>406.50588903870732</v>
      </c>
      <c r="J18" s="32">
        <v>6366.8999714773317</v>
      </c>
      <c r="K18" s="38">
        <v>110</v>
      </c>
      <c r="L18" s="39">
        <v>2874</v>
      </c>
      <c r="N18" s="79"/>
      <c r="O18" s="79"/>
      <c r="P18" s="79"/>
      <c r="Q18" s="81"/>
      <c r="S18" s="85"/>
      <c r="T18" s="89"/>
    </row>
    <row r="19" spans="1:27" ht="20" customHeight="1" thickBot="1">
      <c r="A19" s="112"/>
      <c r="B19" s="23" t="s">
        <v>25</v>
      </c>
      <c r="C19" s="24">
        <f t="shared" si="0"/>
        <v>153252.29812153141</v>
      </c>
      <c r="D19" s="24">
        <v>14024.298121531412</v>
      </c>
      <c r="E19" s="26">
        <v>139228</v>
      </c>
      <c r="F19" s="27">
        <v>26687</v>
      </c>
      <c r="G19" s="27">
        <v>82897.503778376733</v>
      </c>
      <c r="H19" s="25">
        <v>22695.016857198967</v>
      </c>
      <c r="I19" s="25">
        <v>374.75522395554174</v>
      </c>
      <c r="J19" s="40">
        <v>6573.7241404687629</v>
      </c>
      <c r="K19" s="41">
        <v>112</v>
      </c>
      <c r="L19" s="42">
        <v>3276</v>
      </c>
      <c r="N19" s="79"/>
      <c r="O19" s="79"/>
      <c r="P19" s="79"/>
      <c r="Q19" s="81"/>
      <c r="S19" s="85"/>
      <c r="T19" s="89"/>
    </row>
    <row r="20" spans="1:27" ht="20" customHeight="1" thickTop="1">
      <c r="A20" s="112"/>
      <c r="B20" s="43" t="s">
        <v>26</v>
      </c>
      <c r="C20" s="44">
        <f t="shared" si="0"/>
        <v>149248.86941882264</v>
      </c>
      <c r="D20" s="44">
        <v>13524.012991226775</v>
      </c>
      <c r="E20" s="46">
        <v>135724.85642759586</v>
      </c>
      <c r="F20" s="47">
        <v>26974.867023953153</v>
      </c>
      <c r="G20" s="47">
        <v>79497.291826252986</v>
      </c>
      <c r="H20" s="45">
        <v>22076.195927439738</v>
      </c>
      <c r="I20" s="45">
        <v>351.72215583474946</v>
      </c>
      <c r="J20" s="48">
        <v>6716.2753943179841</v>
      </c>
      <c r="K20" s="29"/>
      <c r="L20" s="29"/>
      <c r="N20" s="79"/>
      <c r="O20" s="79"/>
      <c r="P20" s="79"/>
      <c r="Q20" s="81"/>
    </row>
    <row r="21" spans="1:27" ht="20" customHeight="1">
      <c r="A21" s="112"/>
      <c r="B21" s="23" t="s">
        <v>27</v>
      </c>
      <c r="C21" s="24">
        <f t="shared" si="0"/>
        <v>152292.971951538</v>
      </c>
      <c r="D21" s="25">
        <v>13319.103206213946</v>
      </c>
      <c r="E21" s="26">
        <v>138973.86874532406</v>
      </c>
      <c r="F21" s="27">
        <v>29048.100737561414</v>
      </c>
      <c r="G21" s="27">
        <v>79679.839742299155</v>
      </c>
      <c r="H21" s="25">
        <v>23168.940386441685</v>
      </c>
      <c r="I21" s="25">
        <v>399.81415121794561</v>
      </c>
      <c r="J21" s="28">
        <v>6952.9371374904113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145482.47332190184</v>
      </c>
      <c r="D22" s="45">
        <v>12392.710085042367</v>
      </c>
      <c r="E22" s="46">
        <v>133089.76323685946</v>
      </c>
      <c r="F22" s="47">
        <v>28574.847724227253</v>
      </c>
      <c r="G22" s="47">
        <v>77071.448389519835</v>
      </c>
      <c r="H22" s="45">
        <v>21133.344033384903</v>
      </c>
      <c r="I22" s="45">
        <v>422.97750053096337</v>
      </c>
      <c r="J22" s="48">
        <v>6861.036309187979</v>
      </c>
      <c r="K22" s="29"/>
      <c r="L22" s="29"/>
      <c r="N22" s="79"/>
      <c r="O22" s="79"/>
      <c r="P22" s="79"/>
      <c r="Q22" s="81"/>
      <c r="S22" s="67"/>
      <c r="T22" s="71"/>
      <c r="U22" s="71"/>
      <c r="V22" s="72"/>
      <c r="W22" s="67"/>
      <c r="X22" s="67"/>
      <c r="Y22" s="67"/>
      <c r="Z22" s="67"/>
      <c r="AA22" s="73"/>
    </row>
    <row r="23" spans="1:27" ht="20" customHeight="1">
      <c r="A23" s="112"/>
      <c r="B23" s="23" t="s">
        <v>29</v>
      </c>
      <c r="C23" s="24">
        <f t="shared" si="0"/>
        <v>144616.7157189821</v>
      </c>
      <c r="D23" s="25">
        <v>11849.371243487476</v>
      </c>
      <c r="E23" s="26">
        <v>132767.34447549461</v>
      </c>
      <c r="F23" s="27">
        <v>29175.598819235471</v>
      </c>
      <c r="G23" s="27">
        <v>76774.908186416753</v>
      </c>
      <c r="H23" s="25">
        <v>20861.846787924824</v>
      </c>
      <c r="I23" s="25">
        <v>425.45715455650492</v>
      </c>
      <c r="J23" s="28">
        <v>6948.4914892236729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146800.21470952971</v>
      </c>
      <c r="D24" s="45">
        <v>11442.89313146934</v>
      </c>
      <c r="E24" s="46">
        <v>135357.32157806036</v>
      </c>
      <c r="F24" s="47">
        <v>30836.123376804546</v>
      </c>
      <c r="G24" s="47">
        <v>76926.064858692975</v>
      </c>
      <c r="H24" s="45">
        <v>21120.758721232029</v>
      </c>
      <c r="I24" s="45">
        <v>493.78748984482843</v>
      </c>
      <c r="J24" s="48">
        <v>7672.0540195627627</v>
      </c>
      <c r="K24" s="29"/>
      <c r="L24" s="29"/>
      <c r="N24" s="79"/>
      <c r="O24" s="79"/>
      <c r="P24" s="79"/>
      <c r="Q24" s="81"/>
      <c r="S24" s="67"/>
      <c r="T24" s="67"/>
      <c r="U24" s="67"/>
      <c r="V24" s="67"/>
      <c r="W24" s="67"/>
      <c r="X24" s="67"/>
      <c r="Y24" s="67"/>
      <c r="Z24" s="67"/>
      <c r="AA24" s="73"/>
    </row>
    <row r="25" spans="1:27" ht="20" customHeight="1">
      <c r="A25" s="112"/>
      <c r="B25" s="23" t="s">
        <v>31</v>
      </c>
      <c r="C25" s="24">
        <f t="shared" si="0"/>
        <v>145525.75898125808</v>
      </c>
      <c r="D25" s="25">
        <v>10998.744357973253</v>
      </c>
      <c r="E25" s="26">
        <v>134527.01462328483</v>
      </c>
      <c r="F25" s="27">
        <v>31883.998540515164</v>
      </c>
      <c r="G25" s="27">
        <v>76208.937855110955</v>
      </c>
      <c r="H25" s="25">
        <v>20472.32780826313</v>
      </c>
      <c r="I25" s="25">
        <v>460.10051682001836</v>
      </c>
      <c r="J25" s="28">
        <v>7648.8963475844266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143206.60109360298</v>
      </c>
      <c r="D26" s="45">
        <v>10368.850909439376</v>
      </c>
      <c r="E26" s="46">
        <v>132837.7501841636</v>
      </c>
      <c r="F26" s="47">
        <v>32281.571289393778</v>
      </c>
      <c r="G26" s="47">
        <v>75101.66479072439</v>
      </c>
      <c r="H26" s="45">
        <v>19942.068751078103</v>
      </c>
      <c r="I26" s="45">
        <v>529.35633063639079</v>
      </c>
      <c r="J26" s="48">
        <v>7743.6086712622291</v>
      </c>
      <c r="K26" s="29"/>
      <c r="L26" s="29"/>
      <c r="N26" s="79"/>
      <c r="O26" s="79"/>
      <c r="P26" s="79"/>
      <c r="Q26" s="81"/>
      <c r="S26" s="67"/>
      <c r="T26" s="71"/>
      <c r="U26" s="71"/>
      <c r="V26" s="67"/>
      <c r="W26" s="67"/>
      <c r="X26" s="67"/>
      <c r="Y26" s="67"/>
      <c r="Z26" s="67"/>
      <c r="AA26" s="73"/>
    </row>
    <row r="27" spans="1:27" ht="20" customHeight="1">
      <c r="A27" s="112"/>
      <c r="B27" s="23" t="s">
        <v>33</v>
      </c>
      <c r="C27" s="24">
        <f t="shared" si="0"/>
        <v>142340.30279958042</v>
      </c>
      <c r="D27" s="25">
        <v>10037.026971189851</v>
      </c>
      <c r="E27" s="26">
        <v>132303.27582839056</v>
      </c>
      <c r="F27" s="27">
        <v>33240.762364199036</v>
      </c>
      <c r="G27" s="27">
        <v>74577.607768550806</v>
      </c>
      <c r="H27" s="25">
        <v>19263.419701096682</v>
      </c>
      <c r="I27" s="25">
        <v>534.51869227709187</v>
      </c>
      <c r="J27" s="28">
        <v>8173.0871490154159</v>
      </c>
      <c r="K27" s="29"/>
      <c r="L27" s="29"/>
      <c r="M27" s="22"/>
      <c r="S27" s="67"/>
      <c r="T27" s="74"/>
      <c r="U27" s="74"/>
      <c r="V27" s="74"/>
      <c r="W27" s="67"/>
      <c r="X27" s="67"/>
      <c r="Y27" s="67"/>
      <c r="Z27" s="67"/>
      <c r="AA27" s="73"/>
    </row>
    <row r="28" spans="1:27" ht="20" customHeight="1">
      <c r="A28" s="112"/>
      <c r="B28" s="43" t="s">
        <v>34</v>
      </c>
      <c r="C28" s="44">
        <f t="shared" si="0"/>
        <v>143209.82176489217</v>
      </c>
      <c r="D28" s="45">
        <v>9734.0959373159476</v>
      </c>
      <c r="E28" s="46">
        <v>133475.72582757621</v>
      </c>
      <c r="F28" s="47">
        <v>34136.254451279303</v>
      </c>
      <c r="G28" s="47">
        <v>75035.832420936349</v>
      </c>
      <c r="H28" s="45">
        <v>19373.528626592648</v>
      </c>
      <c r="I28" s="45">
        <v>576.32258658327476</v>
      </c>
      <c r="J28" s="48">
        <v>8533.3587345035612</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140372.87707072502</v>
      </c>
      <c r="D29" s="25">
        <v>9202.4133788472773</v>
      </c>
      <c r="E29" s="26">
        <v>131170.46369187775</v>
      </c>
      <c r="F29" s="27">
        <v>34352.891525159852</v>
      </c>
      <c r="G29" s="27">
        <v>73337.355926887147</v>
      </c>
      <c r="H29" s="25">
        <v>18966.923963779551</v>
      </c>
      <c r="I29" s="25">
        <v>631.35465779853541</v>
      </c>
      <c r="J29" s="28">
        <v>8679.2718845588788</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140737.5826404175</v>
      </c>
      <c r="D30" s="45">
        <v>9843.0650211086868</v>
      </c>
      <c r="E30" s="46">
        <v>130894.51761930881</v>
      </c>
      <c r="F30" s="47">
        <v>35011.279640759582</v>
      </c>
      <c r="G30" s="47">
        <v>72688.978856821457</v>
      </c>
      <c r="H30" s="45">
        <v>19330.976900702659</v>
      </c>
      <c r="I30" s="45">
        <v>673.29782949025105</v>
      </c>
      <c r="J30" s="48">
        <v>8489.6917694848089</v>
      </c>
      <c r="K30" s="29"/>
      <c r="L30" s="29"/>
      <c r="S30" s="67"/>
      <c r="T30" s="67"/>
      <c r="U30" s="67"/>
      <c r="V30" s="67"/>
      <c r="W30" s="67"/>
      <c r="X30" s="67"/>
      <c r="Y30" s="67"/>
      <c r="Z30" s="67"/>
      <c r="AA30" s="73"/>
    </row>
    <row r="31" spans="1:27" ht="20" customHeight="1">
      <c r="A31" s="112"/>
      <c r="B31" s="23" t="s">
        <v>37</v>
      </c>
      <c r="C31" s="24">
        <f t="shared" si="0"/>
        <v>142630.90108098794</v>
      </c>
      <c r="D31" s="25">
        <v>9851.0996678265128</v>
      </c>
      <c r="E31" s="26">
        <v>132779.80141316142</v>
      </c>
      <c r="F31" s="27">
        <v>36136.758816769528</v>
      </c>
      <c r="G31" s="27">
        <v>73311.832031107362</v>
      </c>
      <c r="H31" s="25">
        <v>19864.021902946504</v>
      </c>
      <c r="I31" s="25">
        <v>761.35552821378519</v>
      </c>
      <c r="J31" s="28">
        <v>8808.4510672514898</v>
      </c>
      <c r="K31" s="29"/>
      <c r="L31" s="29"/>
      <c r="M31" s="22"/>
      <c r="N31" s="80"/>
      <c r="S31" s="67"/>
      <c r="T31" s="67"/>
      <c r="U31" s="67"/>
      <c r="V31" s="67"/>
      <c r="W31" s="67"/>
      <c r="X31" s="67"/>
      <c r="Y31" s="67"/>
      <c r="Z31" s="67"/>
      <c r="AA31" s="73"/>
    </row>
    <row r="32" spans="1:27" ht="20" customHeight="1">
      <c r="A32" s="112"/>
      <c r="B32" s="43" t="s">
        <v>38</v>
      </c>
      <c r="C32" s="44">
        <f t="shared" si="0"/>
        <v>138935.76838536881</v>
      </c>
      <c r="D32" s="45">
        <v>9548.2967456397837</v>
      </c>
      <c r="E32" s="46">
        <v>129387.47163972903</v>
      </c>
      <c r="F32" s="47">
        <v>34316.215916640336</v>
      </c>
      <c r="G32" s="47">
        <v>71155.439611160313</v>
      </c>
      <c r="H32" s="45">
        <v>19287.98286549823</v>
      </c>
      <c r="I32" s="45">
        <v>638.31363062351397</v>
      </c>
      <c r="J32" s="48">
        <v>9091.1962121694196</v>
      </c>
      <c r="K32" s="29"/>
      <c r="L32" s="29"/>
      <c r="N32" s="80"/>
      <c r="S32" s="67"/>
      <c r="T32" s="67"/>
      <c r="U32" s="67"/>
      <c r="V32" s="67"/>
      <c r="W32" s="67"/>
      <c r="X32" s="67"/>
      <c r="Y32" s="67"/>
      <c r="Z32" s="67"/>
      <c r="AA32" s="73"/>
    </row>
    <row r="33" spans="1:27" ht="20" customHeight="1">
      <c r="A33" s="112"/>
      <c r="B33" s="23" t="s">
        <v>39</v>
      </c>
      <c r="C33" s="24">
        <f t="shared" si="0"/>
        <v>134537.79292265465</v>
      </c>
      <c r="D33" s="25">
        <v>9198.5288928932423</v>
      </c>
      <c r="E33" s="26">
        <v>125339.26402976141</v>
      </c>
      <c r="F33" s="27">
        <v>32352.207998362555</v>
      </c>
      <c r="G33" s="27">
        <v>69646.278760018133</v>
      </c>
      <c r="H33" s="25">
        <v>18724.253381197032</v>
      </c>
      <c r="I33" s="25">
        <v>604.63231326395339</v>
      </c>
      <c r="J33" s="28">
        <v>8877.7297768152512</v>
      </c>
      <c r="K33" s="29"/>
      <c r="L33" s="29"/>
      <c r="M33" s="22"/>
      <c r="S33" s="67"/>
      <c r="T33" s="67"/>
      <c r="U33" s="67"/>
      <c r="V33" s="67"/>
      <c r="W33" s="67"/>
      <c r="X33" s="67"/>
      <c r="Y33" s="67"/>
      <c r="Z33" s="67"/>
      <c r="AA33" s="73"/>
    </row>
    <row r="34" spans="1:27" ht="20" customHeight="1">
      <c r="A34" s="112"/>
      <c r="B34" s="43" t="s">
        <v>40</v>
      </c>
      <c r="C34" s="44">
        <f t="shared" si="0"/>
        <v>129704.24890708012</v>
      </c>
      <c r="D34" s="45">
        <v>8864.2927698207895</v>
      </c>
      <c r="E34" s="46">
        <v>120839.95613725933</v>
      </c>
      <c r="F34" s="47">
        <v>29907.065562508054</v>
      </c>
      <c r="G34" s="47">
        <v>68494.211954479062</v>
      </c>
      <c r="H34" s="45">
        <v>17870.499065664815</v>
      </c>
      <c r="I34" s="45">
        <v>564.4470268830687</v>
      </c>
      <c r="J34" s="48">
        <v>8821.3510546393936</v>
      </c>
      <c r="K34" s="29"/>
      <c r="L34" s="29"/>
      <c r="S34" s="67"/>
      <c r="T34" s="67"/>
      <c r="U34" s="67"/>
      <c r="V34" s="67"/>
      <c r="W34" s="67"/>
      <c r="X34" s="67"/>
      <c r="Y34" s="67"/>
      <c r="Z34" s="67"/>
      <c r="AA34" s="73"/>
    </row>
    <row r="35" spans="1:27" ht="20" customHeight="1">
      <c r="A35" s="112"/>
      <c r="B35" s="23" t="s">
        <v>41</v>
      </c>
      <c r="C35" s="24">
        <f t="shared" si="0"/>
        <v>126639.61967112013</v>
      </c>
      <c r="D35" s="25">
        <v>8706.6974063615507</v>
      </c>
      <c r="E35" s="26">
        <v>117932.92226475858</v>
      </c>
      <c r="F35" s="27">
        <v>28682.398304809834</v>
      </c>
      <c r="G35" s="27">
        <v>67328.486366366851</v>
      </c>
      <c r="H35" s="25">
        <v>16982.828066490732</v>
      </c>
      <c r="I35" s="25">
        <v>456.91384610792494</v>
      </c>
      <c r="J35" s="28">
        <v>8830.6406332132374</v>
      </c>
      <c r="K35" s="29"/>
      <c r="L35" s="29"/>
      <c r="M35" s="22"/>
      <c r="S35" s="67"/>
      <c r="T35" s="67"/>
      <c r="U35" s="67"/>
      <c r="V35" s="67"/>
      <c r="W35" s="67"/>
      <c r="X35" s="67"/>
      <c r="Y35" s="67"/>
      <c r="Z35" s="67"/>
      <c r="AA35" s="73"/>
    </row>
    <row r="36" spans="1:27" ht="20" customHeight="1">
      <c r="A36" s="112"/>
      <c r="B36" s="43" t="s">
        <v>42</v>
      </c>
      <c r="C36" s="44">
        <f t="shared" si="0"/>
        <v>125081.64420579831</v>
      </c>
      <c r="D36" s="45">
        <v>8590.2553873282232</v>
      </c>
      <c r="E36" s="46">
        <v>116491.38881847008</v>
      </c>
      <c r="F36" s="47">
        <v>27974.386248007027</v>
      </c>
      <c r="G36" s="47">
        <v>66019.089587715702</v>
      </c>
      <c r="H36" s="45">
        <v>17062.532944675553</v>
      </c>
      <c r="I36" s="45">
        <v>490.63339339127333</v>
      </c>
      <c r="J36" s="48">
        <v>9123.9126046514848</v>
      </c>
      <c r="K36" s="29"/>
      <c r="L36" s="29"/>
      <c r="S36" s="67"/>
      <c r="T36" s="67"/>
      <c r="U36" s="67"/>
      <c r="V36" s="67"/>
      <c r="W36" s="67"/>
      <c r="X36" s="67"/>
      <c r="Y36" s="67"/>
      <c r="Z36" s="67"/>
      <c r="AA36" s="73"/>
    </row>
    <row r="37" spans="1:27" ht="20" customHeight="1">
      <c r="A37" s="112"/>
      <c r="B37" s="23" t="s">
        <v>43</v>
      </c>
      <c r="C37" s="24">
        <f t="shared" si="0"/>
        <v>123295.32057252456</v>
      </c>
      <c r="D37" s="25">
        <v>8457.9927456575351</v>
      </c>
      <c r="E37" s="26">
        <v>114837.32782686703</v>
      </c>
      <c r="F37" s="27">
        <v>26848.702081406507</v>
      </c>
      <c r="G37" s="27">
        <v>65728.986380260671</v>
      </c>
      <c r="H37" s="25">
        <v>16760.926775194628</v>
      </c>
      <c r="I37" s="25">
        <v>507.11581014294165</v>
      </c>
      <c r="J37" s="28">
        <v>8919.6003211167026</v>
      </c>
      <c r="K37" s="29"/>
      <c r="L37" s="29"/>
      <c r="M37" s="22"/>
      <c r="S37" s="90"/>
      <c r="T37" s="67"/>
      <c r="U37" s="67"/>
      <c r="V37" s="67"/>
      <c r="W37" s="67"/>
      <c r="X37" s="67"/>
      <c r="Y37" s="67"/>
      <c r="Z37" s="67"/>
      <c r="AA37" s="73"/>
    </row>
    <row r="38" spans="1:27" ht="20" customHeight="1" thickBot="1">
      <c r="A38" s="112"/>
      <c r="B38" s="43" t="s">
        <v>44</v>
      </c>
      <c r="C38" s="49">
        <f t="shared" si="0"/>
        <v>124558.71947448257</v>
      </c>
      <c r="D38" s="50">
        <v>8539.9014376103605</v>
      </c>
      <c r="E38" s="51">
        <v>116018.81803687221</v>
      </c>
      <c r="F38" s="52">
        <v>27115.721474340513</v>
      </c>
      <c r="G38" s="52">
        <v>66009.839783721618</v>
      </c>
      <c r="H38" s="50">
        <v>16996.704287701235</v>
      </c>
      <c r="I38" s="50">
        <v>466.70338346698372</v>
      </c>
      <c r="J38" s="53">
        <v>9185.0108784852491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topLeftCell="A25" workbookViewId="0">
      <selection activeCell="D5" sqref="D5:D6"/>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7" width="12.6640625" style="54" customWidth="1"/>
    <col min="18" max="19" width="9.1640625" style="54"/>
    <col min="20" max="20" width="15.33203125" style="54" customWidth="1"/>
    <col min="21" max="28" width="9.1640625" style="54"/>
    <col min="29" max="16384" width="9.1640625" style="7"/>
  </cols>
  <sheetData>
    <row r="1" spans="1:28" s="3" customFormat="1" ht="38">
      <c r="A1" s="1"/>
      <c r="B1" s="2" t="str">
        <f ca="1">UPPER(MID(CELL("filename",A1),FIND("]",CELL("filename",A1))+1,255))</f>
        <v>WEST</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42" customHeight="1">
      <c r="A2" s="68" t="s">
        <v>48</v>
      </c>
      <c r="B2" s="69"/>
      <c r="C2" s="70"/>
      <c r="D2" s="70"/>
      <c r="E2" s="70"/>
      <c r="F2" s="70"/>
      <c r="G2" s="70"/>
      <c r="H2" s="70"/>
      <c r="I2" s="70"/>
      <c r="J2" s="70"/>
      <c r="K2" s="70"/>
      <c r="L2" s="70"/>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0</v>
      </c>
      <c r="D5" s="113" t="s">
        <v>54</v>
      </c>
      <c r="E5" s="115" t="s">
        <v>1</v>
      </c>
      <c r="F5" s="12" t="s">
        <v>2</v>
      </c>
      <c r="G5" s="13"/>
      <c r="H5" s="14"/>
      <c r="I5" s="15"/>
      <c r="J5" s="16"/>
      <c r="K5" s="17"/>
      <c r="L5" s="17"/>
      <c r="N5" s="79"/>
      <c r="O5" s="79"/>
      <c r="P5" s="79"/>
      <c r="Q5" s="80"/>
    </row>
    <row r="6" spans="1:28" ht="53" customHeight="1">
      <c r="B6" s="18" t="s">
        <v>3</v>
      </c>
      <c r="C6" s="114"/>
      <c r="D6" s="114"/>
      <c r="E6" s="116"/>
      <c r="F6" s="19" t="s">
        <v>4</v>
      </c>
      <c r="G6" s="19" t="s">
        <v>5</v>
      </c>
      <c r="H6" s="20" t="s">
        <v>6</v>
      </c>
      <c r="I6" s="20" t="s">
        <v>7</v>
      </c>
      <c r="J6" s="21" t="s">
        <v>8</v>
      </c>
      <c r="K6" s="22"/>
      <c r="L6" s="22"/>
      <c r="N6" s="79"/>
      <c r="O6" s="79"/>
      <c r="P6" s="79"/>
      <c r="Q6" s="81"/>
    </row>
    <row r="7" spans="1:28" ht="20" customHeight="1">
      <c r="A7" s="117" t="s">
        <v>9</v>
      </c>
      <c r="B7" s="23" t="s">
        <v>10</v>
      </c>
      <c r="C7" s="24">
        <f t="shared" ref="C7:C38" si="0">SUM(D7:E7)</f>
        <v>666730</v>
      </c>
      <c r="D7" s="25">
        <v>49305</v>
      </c>
      <c r="E7" s="26">
        <v>617425</v>
      </c>
      <c r="F7" s="27">
        <v>140673.54606999998</v>
      </c>
      <c r="G7" s="27">
        <v>366297.69114000001</v>
      </c>
      <c r="H7" s="25">
        <v>31432.272904000001</v>
      </c>
      <c r="I7" s="25">
        <v>12962.120927</v>
      </c>
      <c r="J7" s="28">
        <v>65852.368962000008</v>
      </c>
      <c r="K7" s="29"/>
      <c r="L7" s="29"/>
      <c r="M7" s="22"/>
      <c r="N7" s="79"/>
      <c r="O7" s="79"/>
      <c r="P7" s="79"/>
      <c r="Q7" s="81"/>
      <c r="S7" s="82"/>
      <c r="T7" s="83"/>
    </row>
    <row r="8" spans="1:28" ht="20" customHeight="1">
      <c r="A8" s="117"/>
      <c r="B8" s="30" t="s">
        <v>11</v>
      </c>
      <c r="C8" s="31">
        <f t="shared" si="0"/>
        <v>685038</v>
      </c>
      <c r="D8" s="32">
        <v>50356</v>
      </c>
      <c r="E8" s="33">
        <v>634682</v>
      </c>
      <c r="F8" s="34">
        <v>147744.07264100001</v>
      </c>
      <c r="G8" s="34">
        <v>370653.58360799996</v>
      </c>
      <c r="H8" s="32">
        <v>32707.910388600001</v>
      </c>
      <c r="I8" s="32">
        <v>13308.762441999999</v>
      </c>
      <c r="J8" s="35">
        <v>68192.670920600009</v>
      </c>
      <c r="K8" s="29"/>
      <c r="L8" s="29"/>
      <c r="N8" s="79"/>
      <c r="O8" s="79"/>
      <c r="P8" s="79"/>
      <c r="Q8" s="81"/>
      <c r="S8" s="84"/>
      <c r="T8" s="85"/>
    </row>
    <row r="9" spans="1:28" ht="20" customHeight="1" thickBot="1">
      <c r="A9" s="117"/>
      <c r="B9" s="23" t="s">
        <v>12</v>
      </c>
      <c r="C9" s="24">
        <f t="shared" si="0"/>
        <v>707835</v>
      </c>
      <c r="D9" s="25">
        <v>51685</v>
      </c>
      <c r="E9" s="26">
        <v>656150</v>
      </c>
      <c r="F9" s="27">
        <v>157539</v>
      </c>
      <c r="G9" s="27">
        <v>378121</v>
      </c>
      <c r="H9" s="25">
        <v>34962</v>
      </c>
      <c r="I9" s="25">
        <v>13385</v>
      </c>
      <c r="J9" s="28">
        <v>68779</v>
      </c>
      <c r="K9" s="29"/>
      <c r="L9" s="29"/>
      <c r="M9" s="22"/>
      <c r="N9" s="79"/>
      <c r="O9" s="79"/>
      <c r="P9" s="79"/>
      <c r="Q9" s="81"/>
      <c r="S9" s="86"/>
      <c r="T9" s="83"/>
    </row>
    <row r="10" spans="1:28" ht="20" customHeight="1" thickTop="1">
      <c r="A10" s="117"/>
      <c r="B10" s="30" t="s">
        <v>13</v>
      </c>
      <c r="C10" s="31">
        <f t="shared" si="0"/>
        <v>710628</v>
      </c>
      <c r="D10" s="32">
        <v>52957</v>
      </c>
      <c r="E10" s="33">
        <v>657671</v>
      </c>
      <c r="F10" s="34">
        <v>164741</v>
      </c>
      <c r="G10" s="34">
        <v>370405</v>
      </c>
      <c r="H10" s="32">
        <v>35537</v>
      </c>
      <c r="I10" s="32">
        <v>13567</v>
      </c>
      <c r="J10" s="32">
        <v>69382</v>
      </c>
      <c r="K10" s="106" t="s">
        <v>14</v>
      </c>
      <c r="L10" s="107"/>
      <c r="N10" s="79"/>
      <c r="O10" s="79"/>
      <c r="P10" s="79"/>
      <c r="Q10" s="81"/>
      <c r="S10" s="86"/>
      <c r="T10" s="83"/>
    </row>
    <row r="11" spans="1:28" ht="20" customHeight="1">
      <c r="A11" s="117"/>
      <c r="B11" s="23" t="s">
        <v>15</v>
      </c>
      <c r="C11" s="24">
        <f t="shared" si="0"/>
        <v>736341</v>
      </c>
      <c r="D11" s="25">
        <v>54471</v>
      </c>
      <c r="E11" s="26">
        <v>681870</v>
      </c>
      <c r="F11" s="27">
        <v>177644</v>
      </c>
      <c r="G11" s="27">
        <v>374277</v>
      </c>
      <c r="H11" s="25">
        <v>37770</v>
      </c>
      <c r="I11" s="25">
        <v>14964</v>
      </c>
      <c r="J11" s="25">
        <v>71614</v>
      </c>
      <c r="K11" s="108"/>
      <c r="L11" s="109"/>
      <c r="M11" s="22"/>
      <c r="N11" s="79"/>
      <c r="O11" s="79"/>
      <c r="P11" s="79"/>
      <c r="Q11" s="81"/>
      <c r="S11" s="86"/>
      <c r="T11" s="85"/>
    </row>
    <row r="12" spans="1:28" ht="20" customHeight="1">
      <c r="A12" s="117"/>
      <c r="B12" s="30" t="s">
        <v>16</v>
      </c>
      <c r="C12" s="31">
        <f t="shared" si="0"/>
        <v>719433</v>
      </c>
      <c r="D12" s="32">
        <v>55499</v>
      </c>
      <c r="E12" s="33">
        <v>663934</v>
      </c>
      <c r="F12" s="34">
        <v>173234</v>
      </c>
      <c r="G12" s="34">
        <v>365549</v>
      </c>
      <c r="H12" s="32">
        <v>36514</v>
      </c>
      <c r="I12" s="32">
        <v>13959</v>
      </c>
      <c r="J12" s="32">
        <v>74640</v>
      </c>
      <c r="K12" s="108"/>
      <c r="L12" s="109"/>
      <c r="N12" s="79"/>
      <c r="O12" s="79"/>
      <c r="P12" s="79"/>
      <c r="Q12" s="81"/>
      <c r="S12" s="85"/>
      <c r="T12" s="85"/>
    </row>
    <row r="13" spans="1:28" ht="20" customHeight="1">
      <c r="A13" s="117"/>
      <c r="B13" s="23" t="s">
        <v>17</v>
      </c>
      <c r="C13" s="24">
        <f t="shared" si="0"/>
        <v>737622</v>
      </c>
      <c r="D13" s="25">
        <v>55557</v>
      </c>
      <c r="E13" s="26">
        <v>682065</v>
      </c>
      <c r="F13" s="27">
        <v>179001</v>
      </c>
      <c r="G13" s="27">
        <v>365583</v>
      </c>
      <c r="H13" s="25">
        <v>37582</v>
      </c>
      <c r="I13" s="25">
        <v>14648</v>
      </c>
      <c r="J13" s="25">
        <v>75257</v>
      </c>
      <c r="K13" s="110" t="s">
        <v>18</v>
      </c>
      <c r="L13" s="111" t="s">
        <v>19</v>
      </c>
      <c r="N13" s="79"/>
      <c r="O13" s="79"/>
      <c r="P13" s="79"/>
      <c r="Q13" s="81"/>
      <c r="S13" s="85"/>
      <c r="T13" s="85"/>
    </row>
    <row r="14" spans="1:28" ht="20" customHeight="1">
      <c r="A14" s="117"/>
      <c r="B14" s="30" t="s">
        <v>20</v>
      </c>
      <c r="C14" s="31">
        <f t="shared" si="0"/>
        <v>769867</v>
      </c>
      <c r="D14" s="32">
        <v>58231</v>
      </c>
      <c r="E14" s="33">
        <v>711636</v>
      </c>
      <c r="F14" s="34">
        <v>199281</v>
      </c>
      <c r="G14" s="34">
        <v>370347</v>
      </c>
      <c r="H14" s="32">
        <v>38657</v>
      </c>
      <c r="I14" s="32">
        <v>15533</v>
      </c>
      <c r="J14" s="32">
        <v>77809</v>
      </c>
      <c r="K14" s="110"/>
      <c r="L14" s="111"/>
      <c r="N14" s="79"/>
      <c r="O14" s="79"/>
      <c r="P14" s="79"/>
      <c r="Q14" s="81"/>
      <c r="S14" s="87"/>
      <c r="T14" s="88"/>
    </row>
    <row r="15" spans="1:28" ht="20" customHeight="1">
      <c r="A15" s="117"/>
      <c r="B15" s="23" t="s">
        <v>45</v>
      </c>
      <c r="C15" s="24">
        <f t="shared" si="0"/>
        <v>772322</v>
      </c>
      <c r="D15" s="25">
        <v>56731</v>
      </c>
      <c r="E15" s="26">
        <v>715591</v>
      </c>
      <c r="F15" s="27">
        <v>209276</v>
      </c>
      <c r="G15" s="27">
        <v>368770.88029434328</v>
      </c>
      <c r="H15" s="25">
        <v>39667.032601672385</v>
      </c>
      <c r="I15" s="25">
        <v>15363.90395296058</v>
      </c>
      <c r="J15" s="25">
        <v>83405.183151023739</v>
      </c>
      <c r="K15" s="36">
        <v>2945</v>
      </c>
      <c r="L15" s="37">
        <v>7157</v>
      </c>
      <c r="N15" s="79"/>
      <c r="O15" s="79"/>
      <c r="P15" s="79"/>
      <c r="Q15" s="81"/>
      <c r="S15" s="87"/>
      <c r="T15" s="88"/>
    </row>
    <row r="16" spans="1:28" ht="20" customHeight="1">
      <c r="A16" s="117"/>
      <c r="B16" s="30" t="s">
        <v>21</v>
      </c>
      <c r="C16" s="31">
        <f t="shared" si="0"/>
        <v>813358</v>
      </c>
      <c r="D16" s="32">
        <v>58033</v>
      </c>
      <c r="E16" s="33">
        <v>755325</v>
      </c>
      <c r="F16" s="34">
        <v>241390</v>
      </c>
      <c r="G16" s="34">
        <v>368423.71560140222</v>
      </c>
      <c r="H16" s="32">
        <v>42941.87926138832</v>
      </c>
      <c r="I16" s="32">
        <v>16150.322394025541</v>
      </c>
      <c r="J16" s="32">
        <v>82564.082743183928</v>
      </c>
      <c r="K16" s="38">
        <v>2797</v>
      </c>
      <c r="L16" s="39">
        <v>11637</v>
      </c>
      <c r="N16" s="79"/>
      <c r="O16" s="79"/>
      <c r="P16" s="79"/>
      <c r="Q16" s="81"/>
      <c r="S16" s="85"/>
      <c r="T16" s="85"/>
    </row>
    <row r="17" spans="1:20" ht="20" customHeight="1">
      <c r="A17" s="117"/>
      <c r="B17" s="23" t="s">
        <v>22</v>
      </c>
      <c r="C17" s="24">
        <f t="shared" si="0"/>
        <v>820323</v>
      </c>
      <c r="D17" s="24">
        <v>55623</v>
      </c>
      <c r="E17" s="26">
        <v>764700</v>
      </c>
      <c r="F17" s="27">
        <v>258613</v>
      </c>
      <c r="G17" s="27">
        <v>365254.26567727042</v>
      </c>
      <c r="H17" s="25">
        <v>42597.939604238993</v>
      </c>
      <c r="I17" s="25">
        <v>15246.052541788222</v>
      </c>
      <c r="J17" s="25">
        <v>82988.742176702362</v>
      </c>
      <c r="K17" s="36">
        <v>7700</v>
      </c>
      <c r="L17" s="37">
        <v>16814</v>
      </c>
      <c r="N17" s="79"/>
      <c r="O17" s="79"/>
      <c r="P17" s="79"/>
      <c r="Q17" s="81"/>
      <c r="S17" s="85"/>
      <c r="T17" s="85"/>
    </row>
    <row r="18" spans="1:20" ht="20" customHeight="1">
      <c r="A18" s="112" t="s">
        <v>23</v>
      </c>
      <c r="B18" s="48" t="s">
        <v>24</v>
      </c>
      <c r="C18" s="44">
        <f t="shared" si="0"/>
        <v>827781.43961426336</v>
      </c>
      <c r="D18" s="44">
        <v>55635.439614263356</v>
      </c>
      <c r="E18" s="32">
        <v>772146</v>
      </c>
      <c r="F18" s="34">
        <v>270898</v>
      </c>
      <c r="G18" s="34">
        <v>358073.21856460016</v>
      </c>
      <c r="H18" s="32">
        <v>43189.483596630096</v>
      </c>
      <c r="I18" s="32">
        <v>15315.37292378948</v>
      </c>
      <c r="J18" s="32">
        <v>84669.924914980264</v>
      </c>
      <c r="K18" s="38">
        <v>7900</v>
      </c>
      <c r="L18" s="39">
        <v>18825</v>
      </c>
      <c r="N18" s="79"/>
      <c r="O18" s="79"/>
      <c r="P18" s="79"/>
      <c r="Q18" s="81"/>
      <c r="S18" s="85"/>
      <c r="T18" s="89"/>
    </row>
    <row r="19" spans="1:20" ht="20" customHeight="1" thickBot="1">
      <c r="A19" s="112"/>
      <c r="B19" s="23" t="s">
        <v>25</v>
      </c>
      <c r="C19" s="24">
        <f t="shared" si="0"/>
        <v>830995.58804417634</v>
      </c>
      <c r="D19" s="24">
        <v>54428.588044176387</v>
      </c>
      <c r="E19" s="26">
        <v>776567</v>
      </c>
      <c r="F19" s="27">
        <v>278499</v>
      </c>
      <c r="G19" s="27">
        <v>355506.30229217617</v>
      </c>
      <c r="H19" s="25">
        <v>42234.960978245901</v>
      </c>
      <c r="I19" s="25">
        <v>14403.086269378471</v>
      </c>
      <c r="J19" s="40">
        <v>85922.650460199438</v>
      </c>
      <c r="K19" s="41">
        <v>7834</v>
      </c>
      <c r="L19" s="42">
        <v>20510</v>
      </c>
      <c r="N19" s="79"/>
      <c r="O19" s="79"/>
      <c r="P19" s="79"/>
      <c r="Q19" s="81"/>
      <c r="S19" s="85"/>
      <c r="T19" s="89"/>
    </row>
    <row r="20" spans="1:20" ht="20" customHeight="1" thickTop="1">
      <c r="A20" s="112"/>
      <c r="B20" s="43" t="s">
        <v>26</v>
      </c>
      <c r="C20" s="44">
        <f t="shared" si="0"/>
        <v>831547.81310493301</v>
      </c>
      <c r="D20" s="44">
        <v>52304.069038560054</v>
      </c>
      <c r="E20" s="46">
        <v>779243.74406637298</v>
      </c>
      <c r="F20" s="47">
        <v>283687.42875149712</v>
      </c>
      <c r="G20" s="47">
        <v>352391.30156408105</v>
      </c>
      <c r="H20" s="45">
        <v>41088.779958702391</v>
      </c>
      <c r="I20" s="45">
        <v>14186.105408589587</v>
      </c>
      <c r="J20" s="48">
        <v>84273.7769204941</v>
      </c>
      <c r="K20" s="29"/>
      <c r="L20" s="29"/>
      <c r="N20" s="79"/>
      <c r="O20" s="79"/>
      <c r="P20" s="79"/>
      <c r="Q20" s="81"/>
    </row>
    <row r="21" spans="1:20" ht="20" customHeight="1">
      <c r="A21" s="112"/>
      <c r="B21" s="23" t="s">
        <v>27</v>
      </c>
      <c r="C21" s="24">
        <f t="shared" si="0"/>
        <v>819993.75719579367</v>
      </c>
      <c r="D21" s="25">
        <v>51649.032567294031</v>
      </c>
      <c r="E21" s="26">
        <v>768344.72462849959</v>
      </c>
      <c r="F21" s="27">
        <v>285524.08006167074</v>
      </c>
      <c r="G21" s="27">
        <v>343342.62128620129</v>
      </c>
      <c r="H21" s="25">
        <v>39513.584667526491</v>
      </c>
      <c r="I21" s="25">
        <v>13596.552911267167</v>
      </c>
      <c r="J21" s="28">
        <v>82433.18126284171</v>
      </c>
      <c r="K21" s="29"/>
      <c r="L21" s="29"/>
      <c r="M21" s="22"/>
      <c r="N21" s="79"/>
      <c r="O21" s="79"/>
      <c r="P21" s="79"/>
      <c r="Q21" s="81"/>
    </row>
    <row r="22" spans="1:20" ht="20" customHeight="1">
      <c r="A22" s="112"/>
      <c r="B22" s="43" t="s">
        <v>28</v>
      </c>
      <c r="C22" s="44">
        <f t="shared" si="0"/>
        <v>816451.30414744944</v>
      </c>
      <c r="D22" s="45">
        <v>49893.567707964918</v>
      </c>
      <c r="E22" s="46">
        <v>766557.73643948452</v>
      </c>
      <c r="F22" s="47">
        <v>289233.17373295123</v>
      </c>
      <c r="G22" s="47">
        <v>341312.33247554424</v>
      </c>
      <c r="H22" s="45">
        <v>38580.523980266895</v>
      </c>
      <c r="I22" s="45">
        <v>13516.25109496147</v>
      </c>
      <c r="J22" s="48">
        <v>80079.528978096045</v>
      </c>
      <c r="K22" s="29"/>
      <c r="L22" s="29"/>
      <c r="N22" s="79"/>
      <c r="O22" s="79"/>
      <c r="P22" s="79"/>
      <c r="Q22" s="81"/>
    </row>
    <row r="23" spans="1:20" ht="20" customHeight="1">
      <c r="A23" s="112"/>
      <c r="B23" s="23" t="s">
        <v>29</v>
      </c>
      <c r="C23" s="24">
        <f t="shared" si="0"/>
        <v>808870.63185061072</v>
      </c>
      <c r="D23" s="25">
        <v>48557.066098633732</v>
      </c>
      <c r="E23" s="26">
        <v>760313.56575197703</v>
      </c>
      <c r="F23" s="27">
        <v>287766.72658140672</v>
      </c>
      <c r="G23" s="27">
        <v>338620.65683486167</v>
      </c>
      <c r="H23" s="25">
        <v>37313.02131599831</v>
      </c>
      <c r="I23" s="25">
        <v>13226.289862858343</v>
      </c>
      <c r="J23" s="28">
        <v>79467.52388782044</v>
      </c>
      <c r="K23" s="29"/>
      <c r="L23" s="29"/>
      <c r="M23" s="22"/>
      <c r="N23" s="79"/>
      <c r="O23" s="79"/>
      <c r="P23" s="79"/>
      <c r="Q23" s="81"/>
    </row>
    <row r="24" spans="1:20" ht="20" customHeight="1">
      <c r="A24" s="112"/>
      <c r="B24" s="43" t="s">
        <v>30</v>
      </c>
      <c r="C24" s="44">
        <f t="shared" si="0"/>
        <v>825594.7468057099</v>
      </c>
      <c r="D24" s="45">
        <v>47488.407991494205</v>
      </c>
      <c r="E24" s="46">
        <v>778106.33881421573</v>
      </c>
      <c r="F24" s="47">
        <v>300961.53531983617</v>
      </c>
      <c r="G24" s="47">
        <v>339242.7564442716</v>
      </c>
      <c r="H24" s="45">
        <v>37287.233967709544</v>
      </c>
      <c r="I24" s="45">
        <v>13052.108656373333</v>
      </c>
      <c r="J24" s="48">
        <v>83406.573740894863</v>
      </c>
      <c r="K24" s="29"/>
      <c r="L24" s="29"/>
      <c r="N24" s="79"/>
      <c r="O24" s="79"/>
      <c r="P24" s="79"/>
      <c r="Q24" s="81"/>
    </row>
    <row r="25" spans="1:20" ht="20" customHeight="1">
      <c r="A25" s="112"/>
      <c r="B25" s="23" t="s">
        <v>31</v>
      </c>
      <c r="C25" s="24">
        <f t="shared" si="0"/>
        <v>824369.90714655886</v>
      </c>
      <c r="D25" s="25">
        <v>45897.114106109046</v>
      </c>
      <c r="E25" s="26">
        <v>778472.79304044985</v>
      </c>
      <c r="F25" s="27">
        <v>306284.036834236</v>
      </c>
      <c r="G25" s="27">
        <v>336651.68926073331</v>
      </c>
      <c r="H25" s="25">
        <v>36502.465060983261</v>
      </c>
      <c r="I25" s="25">
        <v>12752.824401636222</v>
      </c>
      <c r="J25" s="28">
        <v>81399.270921611096</v>
      </c>
      <c r="K25" s="29"/>
      <c r="L25" s="29"/>
      <c r="M25" s="22"/>
      <c r="N25" s="79"/>
      <c r="O25" s="79"/>
      <c r="P25" s="79"/>
      <c r="Q25" s="81"/>
    </row>
    <row r="26" spans="1:20" ht="20" customHeight="1">
      <c r="A26" s="112"/>
      <c r="B26" s="43" t="s">
        <v>32</v>
      </c>
      <c r="C26" s="44">
        <f t="shared" si="0"/>
        <v>819514.33805429598</v>
      </c>
      <c r="D26" s="45">
        <v>44241.637733671465</v>
      </c>
      <c r="E26" s="46">
        <v>775272.70032062451</v>
      </c>
      <c r="F26" s="47">
        <v>308742.55813642888</v>
      </c>
      <c r="G26" s="47">
        <v>332949.16748525633</v>
      </c>
      <c r="H26" s="45">
        <v>35277.750225836913</v>
      </c>
      <c r="I26" s="45">
        <v>12578.433902912038</v>
      </c>
      <c r="J26" s="48">
        <v>80756.756895297993</v>
      </c>
      <c r="K26" s="29"/>
      <c r="L26" s="29"/>
      <c r="N26" s="79"/>
      <c r="O26" s="79"/>
      <c r="P26" s="79"/>
      <c r="Q26" s="81"/>
    </row>
    <row r="27" spans="1:20" ht="20" customHeight="1">
      <c r="A27" s="112"/>
      <c r="B27" s="23" t="s">
        <v>33</v>
      </c>
      <c r="C27" s="24">
        <f t="shared" si="0"/>
        <v>830692.13244734867</v>
      </c>
      <c r="D27" s="25">
        <v>43338.788158903262</v>
      </c>
      <c r="E27" s="26">
        <v>787353.34428844543</v>
      </c>
      <c r="F27" s="27">
        <v>314760.73898464709</v>
      </c>
      <c r="G27" s="27">
        <v>337870.35658975929</v>
      </c>
      <c r="H27" s="25">
        <v>34843.738234374869</v>
      </c>
      <c r="I27" s="25">
        <v>12289.465859706106</v>
      </c>
      <c r="J27" s="28">
        <v>82913.234282512043</v>
      </c>
      <c r="K27" s="29"/>
      <c r="L27" s="29"/>
      <c r="M27" s="22"/>
    </row>
    <row r="28" spans="1:20" ht="20" customHeight="1">
      <c r="A28" s="112"/>
      <c r="B28" s="43" t="s">
        <v>34</v>
      </c>
      <c r="C28" s="44">
        <f t="shared" si="0"/>
        <v>833074.55504471145</v>
      </c>
      <c r="D28" s="45">
        <v>41992.437307134314</v>
      </c>
      <c r="E28" s="46">
        <v>791082.11773757718</v>
      </c>
      <c r="F28" s="47">
        <v>320171.15933783172</v>
      </c>
      <c r="G28" s="47">
        <v>337350.33703003154</v>
      </c>
      <c r="H28" s="45">
        <v>34024.512713595235</v>
      </c>
      <c r="I28" s="45">
        <v>12368.042809070264</v>
      </c>
      <c r="J28" s="48">
        <v>82519.609488907183</v>
      </c>
      <c r="K28" s="29"/>
      <c r="L28" s="29"/>
    </row>
    <row r="29" spans="1:20" ht="20" customHeight="1">
      <c r="A29" s="112"/>
      <c r="B29" s="23" t="s">
        <v>35</v>
      </c>
      <c r="C29" s="24">
        <f t="shared" si="0"/>
        <v>840180.15810598643</v>
      </c>
      <c r="D29" s="25">
        <v>40180.004293649465</v>
      </c>
      <c r="E29" s="26">
        <v>800000.15381233697</v>
      </c>
      <c r="F29" s="27">
        <v>331258.22089038877</v>
      </c>
      <c r="G29" s="27">
        <v>336695.95012881857</v>
      </c>
      <c r="H29" s="25">
        <v>33894.372945222094</v>
      </c>
      <c r="I29" s="25">
        <v>12238.678669140598</v>
      </c>
      <c r="J29" s="28">
        <v>81095.507887259824</v>
      </c>
      <c r="K29" s="29"/>
      <c r="L29" s="29"/>
      <c r="M29" s="22"/>
    </row>
    <row r="30" spans="1:20" ht="20" customHeight="1">
      <c r="A30" s="112"/>
      <c r="B30" s="43" t="s">
        <v>36</v>
      </c>
      <c r="C30" s="44">
        <f t="shared" si="0"/>
        <v>862030.76255062083</v>
      </c>
      <c r="D30" s="45">
        <v>45013.118039333509</v>
      </c>
      <c r="E30" s="46">
        <v>817017.64451128733</v>
      </c>
      <c r="F30" s="47">
        <v>343887.00855698087</v>
      </c>
      <c r="G30" s="47">
        <v>343070.87095533981</v>
      </c>
      <c r="H30" s="45">
        <v>34216.746454988053</v>
      </c>
      <c r="I30" s="45">
        <v>12167.554616551068</v>
      </c>
      <c r="J30" s="48">
        <v>78678.5113034362</v>
      </c>
      <c r="K30" s="29"/>
      <c r="L30" s="29"/>
    </row>
    <row r="31" spans="1:20" ht="20" customHeight="1">
      <c r="A31" s="112"/>
      <c r="B31" s="23" t="s">
        <v>37</v>
      </c>
      <c r="C31" s="24">
        <f t="shared" si="0"/>
        <v>855852.48188733053</v>
      </c>
      <c r="D31" s="25">
        <v>45521.705372929093</v>
      </c>
      <c r="E31" s="26">
        <v>810330.77651440143</v>
      </c>
      <c r="F31" s="27">
        <v>340894.97958527092</v>
      </c>
      <c r="G31" s="27">
        <v>342711.40437683358</v>
      </c>
      <c r="H31" s="25">
        <v>33600.673707806018</v>
      </c>
      <c r="I31" s="25">
        <v>12079.200663310054</v>
      </c>
      <c r="J31" s="28">
        <v>76078.201027085554</v>
      </c>
      <c r="K31" s="29"/>
      <c r="L31" s="29"/>
      <c r="M31" s="22"/>
    </row>
    <row r="32" spans="1:20" ht="20" customHeight="1">
      <c r="A32" s="112"/>
      <c r="B32" s="43" t="s">
        <v>38</v>
      </c>
      <c r="C32" s="44">
        <f t="shared" si="0"/>
        <v>857360.51631178719</v>
      </c>
      <c r="D32" s="45">
        <v>44282.141747600472</v>
      </c>
      <c r="E32" s="46">
        <v>813078.37456418667</v>
      </c>
      <c r="F32" s="47">
        <v>337899.83607245173</v>
      </c>
      <c r="G32" s="47">
        <v>339055.60515192343</v>
      </c>
      <c r="H32" s="45">
        <v>36035.632982182178</v>
      </c>
      <c r="I32" s="45">
        <v>12660.281354632345</v>
      </c>
      <c r="J32" s="48">
        <v>83106.515495000582</v>
      </c>
      <c r="K32" s="29"/>
      <c r="L32" s="29"/>
    </row>
    <row r="33" spans="1:13" ht="20" customHeight="1">
      <c r="A33" s="112"/>
      <c r="B33" s="23" t="s">
        <v>39</v>
      </c>
      <c r="C33" s="24">
        <f t="shared" si="0"/>
        <v>824051.05862850172</v>
      </c>
      <c r="D33" s="25">
        <v>42185.608436011338</v>
      </c>
      <c r="E33" s="26">
        <v>781865.45019249036</v>
      </c>
      <c r="F33" s="27">
        <v>317928.91806457296</v>
      </c>
      <c r="G33" s="27">
        <v>329913.57953764504</v>
      </c>
      <c r="H33" s="25">
        <v>35445.121956975163</v>
      </c>
      <c r="I33" s="25">
        <v>12292.493885766107</v>
      </c>
      <c r="J33" s="28">
        <v>81571.615372908083</v>
      </c>
      <c r="K33" s="29"/>
      <c r="L33" s="29"/>
      <c r="M33" s="22"/>
    </row>
    <row r="34" spans="1:13" ht="20" customHeight="1">
      <c r="A34" s="112"/>
      <c r="B34" s="43" t="s">
        <v>40</v>
      </c>
      <c r="C34" s="44">
        <f t="shared" si="0"/>
        <v>795662.59774572984</v>
      </c>
      <c r="D34" s="45">
        <v>40734.73234587293</v>
      </c>
      <c r="E34" s="46">
        <v>754927.86539985694</v>
      </c>
      <c r="F34" s="47">
        <v>300464.7312751881</v>
      </c>
      <c r="G34" s="47">
        <v>324455.11322401091</v>
      </c>
      <c r="H34" s="45">
        <v>34675.360365944871</v>
      </c>
      <c r="I34" s="45">
        <v>11554.709645390476</v>
      </c>
      <c r="J34" s="48">
        <v>78580.447216168075</v>
      </c>
      <c r="K34" s="29"/>
      <c r="L34" s="29"/>
    </row>
    <row r="35" spans="1:13" ht="20" customHeight="1">
      <c r="A35" s="112"/>
      <c r="B35" s="23" t="s">
        <v>41</v>
      </c>
      <c r="C35" s="24">
        <f t="shared" si="0"/>
        <v>782761.48513084371</v>
      </c>
      <c r="D35" s="25">
        <v>40478.825293576374</v>
      </c>
      <c r="E35" s="26">
        <v>742282.65983726736</v>
      </c>
      <c r="F35" s="27">
        <v>289862.50028954679</v>
      </c>
      <c r="G35" s="27">
        <v>316325.21421545208</v>
      </c>
      <c r="H35" s="25">
        <v>33638.151332071247</v>
      </c>
      <c r="I35" s="25">
        <v>11263.294370976446</v>
      </c>
      <c r="J35" s="28">
        <v>76609.303769041173</v>
      </c>
      <c r="K35" s="29"/>
      <c r="L35" s="29"/>
      <c r="M35" s="22"/>
    </row>
    <row r="36" spans="1:13" ht="20" customHeight="1">
      <c r="A36" s="112"/>
      <c r="B36" s="43" t="s">
        <v>42</v>
      </c>
      <c r="C36" s="44">
        <f t="shared" si="0"/>
        <v>785134.72585689707</v>
      </c>
      <c r="D36" s="45">
        <v>40642.924624191211</v>
      </c>
      <c r="E36" s="46">
        <v>744491.80123270582</v>
      </c>
      <c r="F36" s="47">
        <v>285012.59497898724</v>
      </c>
      <c r="G36" s="47">
        <v>314439.362945573</v>
      </c>
      <c r="H36" s="45">
        <v>33581.086919747642</v>
      </c>
      <c r="I36" s="45">
        <v>11215.036773789428</v>
      </c>
      <c r="J36" s="48">
        <v>82837.508580659211</v>
      </c>
      <c r="K36" s="29"/>
      <c r="L36" s="29"/>
    </row>
    <row r="37" spans="1:13" ht="20" customHeight="1">
      <c r="A37" s="112"/>
      <c r="B37" s="23" t="s">
        <v>43</v>
      </c>
      <c r="C37" s="24">
        <f t="shared" si="0"/>
        <v>777687.21782116743</v>
      </c>
      <c r="D37" s="25">
        <v>40104.188769037421</v>
      </c>
      <c r="E37" s="26">
        <v>737583.02905213006</v>
      </c>
      <c r="F37" s="27">
        <v>280133.43231517723</v>
      </c>
      <c r="G37" s="27">
        <v>314668.922425205</v>
      </c>
      <c r="H37" s="25">
        <v>33992.156651006531</v>
      </c>
      <c r="I37" s="25">
        <v>11060.34455396577</v>
      </c>
      <c r="J37" s="28">
        <v>82838.959869916172</v>
      </c>
      <c r="K37" s="29"/>
      <c r="L37" s="29"/>
      <c r="M37" s="22"/>
    </row>
    <row r="38" spans="1:13" ht="20" customHeight="1" thickBot="1">
      <c r="A38" s="112"/>
      <c r="B38" s="43" t="s">
        <v>44</v>
      </c>
      <c r="C38" s="49">
        <f t="shared" si="0"/>
        <v>789091.6827975862</v>
      </c>
      <c r="D38" s="50">
        <v>40643.941113094945</v>
      </c>
      <c r="E38" s="51">
        <v>748447.74168449128</v>
      </c>
      <c r="F38" s="52">
        <v>280850.28940524114</v>
      </c>
      <c r="G38" s="52">
        <v>317547.42660009133</v>
      </c>
      <c r="H38" s="50">
        <v>34331.663252335718</v>
      </c>
      <c r="I38" s="50">
        <v>10587.855861674407</v>
      </c>
      <c r="J38" s="53">
        <v>88793.445031635114</v>
      </c>
      <c r="K38" s="29"/>
      <c r="L38" s="29"/>
    </row>
    <row r="39" spans="1:13" ht="15" thickTop="1">
      <c r="A39" s="54"/>
      <c r="B39" s="55"/>
      <c r="C39" s="56"/>
      <c r="D39" s="56"/>
      <c r="E39" s="56"/>
      <c r="F39" s="56"/>
      <c r="G39" s="57"/>
      <c r="H39" s="57"/>
      <c r="I39" s="57"/>
      <c r="J39" s="57"/>
      <c r="K39" s="56"/>
      <c r="L39" s="56"/>
    </row>
    <row r="40" spans="1:13" ht="83.5" customHeight="1">
      <c r="A40" s="54"/>
      <c r="B40" s="58"/>
      <c r="C40" s="59"/>
      <c r="D40" s="56"/>
      <c r="E40" s="56"/>
      <c r="F40" s="56"/>
      <c r="G40" s="56"/>
      <c r="H40" s="56"/>
      <c r="I40" s="56"/>
      <c r="J40" s="56"/>
      <c r="K40" s="56"/>
      <c r="L40" s="56"/>
    </row>
    <row r="41" spans="1:13" ht="61.25" customHeight="1">
      <c r="A41" s="54"/>
      <c r="B41" s="58"/>
      <c r="C41" s="59"/>
      <c r="D41" s="56"/>
      <c r="E41" s="56"/>
      <c r="F41" s="56"/>
      <c r="G41" s="56"/>
      <c r="H41" s="56"/>
      <c r="I41" s="56"/>
      <c r="J41" s="56"/>
      <c r="K41" s="56"/>
      <c r="L41" s="56"/>
    </row>
    <row r="42" spans="1:13">
      <c r="A42" s="54"/>
      <c r="B42" s="58"/>
      <c r="C42" s="59"/>
      <c r="D42" s="56"/>
      <c r="E42" s="56"/>
      <c r="F42" s="56"/>
      <c r="G42" s="56"/>
      <c r="H42" s="56"/>
      <c r="I42" s="56"/>
      <c r="J42" s="56"/>
      <c r="K42" s="56"/>
      <c r="L42" s="56"/>
    </row>
    <row r="43" spans="1:13">
      <c r="A43" s="54"/>
      <c r="B43" s="58"/>
      <c r="C43" s="59"/>
      <c r="D43" s="56"/>
      <c r="E43" s="56"/>
      <c r="F43" s="56"/>
      <c r="G43" s="56"/>
      <c r="H43" s="56"/>
      <c r="I43" s="56"/>
      <c r="J43" s="56"/>
      <c r="K43" s="56"/>
      <c r="L43" s="56"/>
    </row>
    <row r="44" spans="1:13">
      <c r="B44" s="58"/>
      <c r="D44" s="58"/>
      <c r="E44" s="58"/>
      <c r="F44" s="58"/>
      <c r="G44" s="58"/>
      <c r="H44" s="58"/>
      <c r="I44" s="58"/>
      <c r="J44" s="58"/>
      <c r="K44" s="58"/>
      <c r="L44" s="58"/>
    </row>
    <row r="46" spans="1:13">
      <c r="B46" s="58"/>
      <c r="C46" s="58"/>
      <c r="D46" s="58"/>
      <c r="E46" s="58"/>
      <c r="F46" s="58"/>
      <c r="G46" s="58"/>
      <c r="H46" s="58"/>
      <c r="I46" s="58"/>
      <c r="J46" s="58"/>
      <c r="K46" s="58"/>
      <c r="L46" s="58"/>
    </row>
    <row r="47" spans="1:13">
      <c r="B47" s="58"/>
      <c r="C47" s="58"/>
      <c r="D47" s="58"/>
      <c r="E47" s="58"/>
      <c r="F47" s="58"/>
      <c r="G47" s="58"/>
      <c r="H47" s="58"/>
      <c r="I47" s="58"/>
      <c r="J47" s="58"/>
      <c r="K47" s="58"/>
      <c r="L47" s="58"/>
    </row>
    <row r="48" spans="1:13">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6640625" style="54" customWidth="1"/>
    <col min="21" max="28" width="9.1640625" style="54"/>
    <col min="29" max="37" width="9.1640625" style="66"/>
    <col min="38" max="16384" width="9.1640625" style="7"/>
  </cols>
  <sheetData>
    <row r="1" spans="1:37" s="3" customFormat="1" ht="38">
      <c r="A1" s="1"/>
      <c r="B1" s="2" t="str">
        <f ca="1">UPPER(MID(CELL("filename",A1),FIND("]",CELL("filename",A1))+1,255))</f>
        <v>INDIANA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62577</v>
      </c>
      <c r="D7" s="25">
        <v>6405</v>
      </c>
      <c r="E7" s="26">
        <v>56172</v>
      </c>
      <c r="F7" s="27">
        <v>1304</v>
      </c>
      <c r="G7" s="27">
        <v>49794</v>
      </c>
      <c r="H7" s="25">
        <v>4358</v>
      </c>
      <c r="I7" s="25">
        <v>95</v>
      </c>
      <c r="J7" s="28">
        <v>621</v>
      </c>
      <c r="K7" s="29"/>
      <c r="L7" s="29"/>
      <c r="M7" s="22"/>
      <c r="N7" s="79"/>
      <c r="O7" s="79"/>
      <c r="P7" s="79"/>
      <c r="Q7" s="81"/>
      <c r="S7" s="82"/>
      <c r="T7" s="83"/>
    </row>
    <row r="8" spans="1:37" ht="20" customHeight="1">
      <c r="A8" s="117"/>
      <c r="B8" s="30" t="s">
        <v>11</v>
      </c>
      <c r="C8" s="31">
        <f t="shared" si="0"/>
        <v>63573</v>
      </c>
      <c r="D8" s="32">
        <v>6851</v>
      </c>
      <c r="E8" s="33">
        <v>56722</v>
      </c>
      <c r="F8" s="34">
        <v>1428</v>
      </c>
      <c r="G8" s="34">
        <v>49846</v>
      </c>
      <c r="H8" s="32">
        <v>4650</v>
      </c>
      <c r="I8" s="32">
        <v>141</v>
      </c>
      <c r="J8" s="35">
        <v>657</v>
      </c>
      <c r="K8" s="29"/>
      <c r="L8" s="29"/>
      <c r="N8" s="79"/>
      <c r="O8" s="79"/>
      <c r="P8" s="79"/>
      <c r="Q8" s="81"/>
      <c r="S8" s="84"/>
      <c r="T8" s="85"/>
    </row>
    <row r="9" spans="1:37" ht="20" customHeight="1" thickBot="1">
      <c r="A9" s="117"/>
      <c r="B9" s="23" t="s">
        <v>12</v>
      </c>
      <c r="C9" s="24">
        <f t="shared" si="0"/>
        <v>64956</v>
      </c>
      <c r="D9" s="25">
        <v>7059</v>
      </c>
      <c r="E9" s="26">
        <v>57897</v>
      </c>
      <c r="F9" s="27">
        <v>1474</v>
      </c>
      <c r="G9" s="27">
        <v>50920</v>
      </c>
      <c r="H9" s="25">
        <v>4669</v>
      </c>
      <c r="I9" s="25">
        <v>110</v>
      </c>
      <c r="J9" s="28">
        <v>724</v>
      </c>
      <c r="K9" s="29"/>
      <c r="L9" s="29"/>
      <c r="M9" s="22"/>
      <c r="N9" s="79"/>
      <c r="O9" s="79"/>
      <c r="P9" s="79"/>
      <c r="Q9" s="81"/>
      <c r="S9" s="86"/>
      <c r="T9" s="83"/>
    </row>
    <row r="10" spans="1:37" ht="20" customHeight="1" thickTop="1">
      <c r="A10" s="117"/>
      <c r="B10" s="30" t="s">
        <v>13</v>
      </c>
      <c r="C10" s="31">
        <f t="shared" si="0"/>
        <v>63154</v>
      </c>
      <c r="D10" s="32">
        <v>7146</v>
      </c>
      <c r="E10" s="33">
        <v>56008</v>
      </c>
      <c r="F10" s="34">
        <v>1602</v>
      </c>
      <c r="G10" s="34">
        <v>49248</v>
      </c>
      <c r="H10" s="32">
        <v>4342</v>
      </c>
      <c r="I10" s="32">
        <v>120</v>
      </c>
      <c r="J10" s="32">
        <v>696</v>
      </c>
      <c r="K10" s="106" t="s">
        <v>14</v>
      </c>
      <c r="L10" s="107"/>
      <c r="N10" s="79"/>
      <c r="O10" s="79"/>
      <c r="P10" s="79"/>
      <c r="Q10" s="81"/>
      <c r="S10" s="86"/>
      <c r="T10" s="83"/>
    </row>
    <row r="11" spans="1:37" ht="20" customHeight="1">
      <c r="A11" s="117"/>
      <c r="B11" s="23" t="s">
        <v>15</v>
      </c>
      <c r="C11" s="24">
        <f t="shared" si="0"/>
        <v>60711</v>
      </c>
      <c r="D11" s="25">
        <v>5267</v>
      </c>
      <c r="E11" s="26">
        <v>55444</v>
      </c>
      <c r="F11" s="27">
        <v>1636</v>
      </c>
      <c r="G11" s="27">
        <v>48421</v>
      </c>
      <c r="H11" s="25">
        <v>4549</v>
      </c>
      <c r="I11" s="25">
        <v>119</v>
      </c>
      <c r="J11" s="25">
        <v>719</v>
      </c>
      <c r="K11" s="108"/>
      <c r="L11" s="109"/>
      <c r="M11" s="22"/>
      <c r="N11" s="79"/>
      <c r="O11" s="79"/>
      <c r="P11" s="79"/>
      <c r="Q11" s="81"/>
      <c r="S11" s="86"/>
      <c r="T11" s="85"/>
    </row>
    <row r="12" spans="1:37" ht="20" customHeight="1">
      <c r="A12" s="117"/>
      <c r="B12" s="30" t="s">
        <v>16</v>
      </c>
      <c r="C12" s="31">
        <f t="shared" si="0"/>
        <v>63098</v>
      </c>
      <c r="D12" s="32">
        <v>5178</v>
      </c>
      <c r="E12" s="33">
        <v>57920</v>
      </c>
      <c r="F12" s="34">
        <v>1953</v>
      </c>
      <c r="G12" s="34">
        <v>49885</v>
      </c>
      <c r="H12" s="32">
        <v>5140</v>
      </c>
      <c r="I12" s="32">
        <v>138</v>
      </c>
      <c r="J12" s="32">
        <v>804</v>
      </c>
      <c r="K12" s="108"/>
      <c r="L12" s="109"/>
      <c r="N12" s="79"/>
      <c r="O12" s="79"/>
      <c r="P12" s="79"/>
      <c r="Q12" s="81"/>
      <c r="S12" s="85"/>
      <c r="T12" s="85"/>
    </row>
    <row r="13" spans="1:37" ht="20" customHeight="1">
      <c r="A13" s="117"/>
      <c r="B13" s="23" t="s">
        <v>17</v>
      </c>
      <c r="C13" s="24">
        <f t="shared" si="0"/>
        <v>64675</v>
      </c>
      <c r="D13" s="25">
        <v>4788</v>
      </c>
      <c r="E13" s="26">
        <v>59887</v>
      </c>
      <c r="F13" s="27">
        <v>2161</v>
      </c>
      <c r="G13" s="27">
        <v>50578</v>
      </c>
      <c r="H13" s="25">
        <v>5279</v>
      </c>
      <c r="I13" s="25">
        <v>123</v>
      </c>
      <c r="J13" s="25">
        <v>821</v>
      </c>
      <c r="K13" s="110" t="s">
        <v>18</v>
      </c>
      <c r="L13" s="111" t="s">
        <v>19</v>
      </c>
      <c r="N13" s="79"/>
      <c r="O13" s="79"/>
      <c r="P13" s="79"/>
      <c r="Q13" s="81"/>
      <c r="S13" s="85"/>
      <c r="T13" s="85"/>
    </row>
    <row r="14" spans="1:37" ht="20" customHeight="1">
      <c r="A14" s="117"/>
      <c r="B14" s="30" t="s">
        <v>20</v>
      </c>
      <c r="C14" s="31">
        <f t="shared" si="0"/>
        <v>66990</v>
      </c>
      <c r="D14" s="32">
        <v>5089</v>
      </c>
      <c r="E14" s="33">
        <v>61901</v>
      </c>
      <c r="F14" s="34">
        <v>2433</v>
      </c>
      <c r="G14" s="34">
        <v>51810</v>
      </c>
      <c r="H14" s="32">
        <v>5564</v>
      </c>
      <c r="I14" s="32">
        <v>141</v>
      </c>
      <c r="J14" s="32">
        <v>844</v>
      </c>
      <c r="K14" s="110"/>
      <c r="L14" s="111"/>
      <c r="N14" s="79"/>
      <c r="O14" s="79"/>
      <c r="P14" s="79"/>
      <c r="Q14" s="81"/>
      <c r="S14" s="87"/>
      <c r="T14" s="88"/>
    </row>
    <row r="15" spans="1:37" ht="20" customHeight="1">
      <c r="A15" s="117"/>
      <c r="B15" s="23" t="s">
        <v>45</v>
      </c>
      <c r="C15" s="24">
        <f t="shared" si="0"/>
        <v>68895</v>
      </c>
      <c r="D15" s="25">
        <v>5232</v>
      </c>
      <c r="E15" s="26">
        <v>63663</v>
      </c>
      <c r="F15" s="27">
        <v>2700</v>
      </c>
      <c r="G15" s="27">
        <v>52568</v>
      </c>
      <c r="H15" s="25">
        <v>6070</v>
      </c>
      <c r="I15" s="25">
        <v>140</v>
      </c>
      <c r="J15" s="25">
        <v>834</v>
      </c>
      <c r="K15" s="36" t="s">
        <v>53</v>
      </c>
      <c r="L15" s="37" t="s">
        <v>53</v>
      </c>
      <c r="N15" s="79"/>
      <c r="O15" s="79"/>
      <c r="P15" s="79"/>
      <c r="Q15" s="81"/>
      <c r="S15" s="87"/>
      <c r="T15" s="88"/>
    </row>
    <row r="16" spans="1:37" ht="20" customHeight="1">
      <c r="A16" s="117"/>
      <c r="B16" s="30" t="s">
        <v>21</v>
      </c>
      <c r="C16" s="31">
        <f t="shared" si="0"/>
        <v>69853</v>
      </c>
      <c r="D16" s="32">
        <v>5302</v>
      </c>
      <c r="E16" s="33">
        <v>64551</v>
      </c>
      <c r="F16" s="34">
        <v>3168</v>
      </c>
      <c r="G16" s="34">
        <v>52160</v>
      </c>
      <c r="H16" s="32">
        <v>6583</v>
      </c>
      <c r="I16" s="32">
        <v>182</v>
      </c>
      <c r="J16" s="32">
        <v>900</v>
      </c>
      <c r="K16" s="38" t="s">
        <v>53</v>
      </c>
      <c r="L16" s="39" t="s">
        <v>53</v>
      </c>
      <c r="N16" s="79"/>
      <c r="O16" s="79"/>
      <c r="P16" s="79"/>
      <c r="Q16" s="81"/>
      <c r="S16" s="85"/>
      <c r="T16" s="85"/>
    </row>
    <row r="17" spans="1:27" ht="20" customHeight="1">
      <c r="A17" s="117"/>
      <c r="B17" s="23" t="s">
        <v>22</v>
      </c>
      <c r="C17" s="24">
        <f t="shared" si="0"/>
        <v>71755</v>
      </c>
      <c r="D17" s="24">
        <v>5622</v>
      </c>
      <c r="E17" s="26">
        <v>66133</v>
      </c>
      <c r="F17" s="27">
        <v>3869</v>
      </c>
      <c r="G17" s="27">
        <v>54084.037009888649</v>
      </c>
      <c r="H17" s="25">
        <v>6985.4517891089517</v>
      </c>
      <c r="I17" s="25">
        <v>193.15157021142014</v>
      </c>
      <c r="J17" s="25">
        <v>1001.3596307909778</v>
      </c>
      <c r="K17" s="36">
        <v>40</v>
      </c>
      <c r="L17" s="37">
        <v>1818</v>
      </c>
      <c r="N17" s="79"/>
      <c r="O17" s="79"/>
      <c r="P17" s="79"/>
      <c r="Q17" s="81"/>
      <c r="S17" s="85"/>
      <c r="T17" s="85"/>
    </row>
    <row r="18" spans="1:27" ht="20" customHeight="1">
      <c r="A18" s="112" t="s">
        <v>23</v>
      </c>
      <c r="B18" s="48" t="s">
        <v>24</v>
      </c>
      <c r="C18" s="44">
        <f t="shared" si="0"/>
        <v>71448.808621525837</v>
      </c>
      <c r="D18" s="44">
        <v>5781.8086215258309</v>
      </c>
      <c r="E18" s="32">
        <v>65667</v>
      </c>
      <c r="F18" s="34">
        <v>4089</v>
      </c>
      <c r="G18" s="34">
        <v>53417.028845102875</v>
      </c>
      <c r="H18" s="32">
        <v>6795.8029548733894</v>
      </c>
      <c r="I18" s="32">
        <v>192.09851938277475</v>
      </c>
      <c r="J18" s="32">
        <v>1173.0696806409599</v>
      </c>
      <c r="K18" s="38">
        <v>31</v>
      </c>
      <c r="L18" s="39">
        <v>1973</v>
      </c>
      <c r="N18" s="79"/>
      <c r="O18" s="79"/>
      <c r="P18" s="79"/>
      <c r="Q18" s="81"/>
      <c r="S18" s="85"/>
      <c r="T18" s="89"/>
    </row>
    <row r="19" spans="1:27" ht="20" customHeight="1" thickBot="1">
      <c r="A19" s="112"/>
      <c r="B19" s="23" t="s">
        <v>25</v>
      </c>
      <c r="C19" s="24">
        <f t="shared" si="0"/>
        <v>72723.047591453244</v>
      </c>
      <c r="D19" s="24">
        <v>6128.0475914532417</v>
      </c>
      <c r="E19" s="26">
        <v>66595</v>
      </c>
      <c r="F19" s="27">
        <v>4643</v>
      </c>
      <c r="G19" s="27">
        <v>53357.668989198348</v>
      </c>
      <c r="H19" s="25">
        <v>7116.0239118810432</v>
      </c>
      <c r="I19" s="25">
        <v>230.05034145207867</v>
      </c>
      <c r="J19" s="40">
        <v>1248.2567574685327</v>
      </c>
      <c r="K19" s="41">
        <v>33</v>
      </c>
      <c r="L19" s="42">
        <v>2124</v>
      </c>
      <c r="N19" s="79"/>
      <c r="O19" s="79"/>
      <c r="P19" s="79"/>
      <c r="Q19" s="81"/>
      <c r="S19" s="85"/>
      <c r="T19" s="89"/>
    </row>
    <row r="20" spans="1:27" ht="20" customHeight="1" thickTop="1">
      <c r="A20" s="112"/>
      <c r="B20" s="43" t="s">
        <v>26</v>
      </c>
      <c r="C20" s="44">
        <f t="shared" si="0"/>
        <v>73358.938675765137</v>
      </c>
      <c r="D20" s="44">
        <v>6233.890492581736</v>
      </c>
      <c r="E20" s="46">
        <v>67125.048183183404</v>
      </c>
      <c r="F20" s="47">
        <v>4851.1125589471076</v>
      </c>
      <c r="G20" s="47">
        <v>53479.605910571845</v>
      </c>
      <c r="H20" s="45">
        <v>7193.997372058725</v>
      </c>
      <c r="I20" s="45">
        <v>203.74486509397994</v>
      </c>
      <c r="J20" s="48">
        <v>1309.1467848085479</v>
      </c>
      <c r="K20" s="29"/>
      <c r="L20" s="29"/>
      <c r="N20" s="79"/>
      <c r="O20" s="79"/>
      <c r="P20" s="79"/>
      <c r="Q20" s="81"/>
    </row>
    <row r="21" spans="1:27" ht="20" customHeight="1">
      <c r="A21" s="112"/>
      <c r="B21" s="23" t="s">
        <v>27</v>
      </c>
      <c r="C21" s="24">
        <f t="shared" si="0"/>
        <v>71986.13778170578</v>
      </c>
      <c r="D21" s="25">
        <v>6127.7343767787625</v>
      </c>
      <c r="E21" s="26">
        <v>65858.403404927012</v>
      </c>
      <c r="F21" s="27">
        <v>5225.7438044084001</v>
      </c>
      <c r="G21" s="27">
        <v>52326.623359696066</v>
      </c>
      <c r="H21" s="25">
        <v>6970.2218696638147</v>
      </c>
      <c r="I21" s="25">
        <v>196.54506951192676</v>
      </c>
      <c r="J21" s="28">
        <v>1349.6450510960956</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71973.376312431006</v>
      </c>
      <c r="D22" s="45">
        <v>6353.6462467265856</v>
      </c>
      <c r="E22" s="46">
        <v>65619.730065704425</v>
      </c>
      <c r="F22" s="47">
        <v>5591.1806781153009</v>
      </c>
      <c r="G22" s="47">
        <v>52009.079263103027</v>
      </c>
      <c r="H22" s="45">
        <v>7054.1735770080659</v>
      </c>
      <c r="I22" s="45">
        <v>197.32078917824938</v>
      </c>
      <c r="J22" s="48">
        <v>1447.2582455526374</v>
      </c>
      <c r="K22" s="29"/>
      <c r="L22" s="29"/>
      <c r="N22" s="79"/>
      <c r="O22" s="79"/>
      <c r="P22" s="79"/>
      <c r="Q22" s="81"/>
      <c r="S22" s="67"/>
      <c r="T22" s="71"/>
      <c r="U22" s="71"/>
      <c r="V22" s="72"/>
      <c r="W22" s="67"/>
      <c r="X22" s="67"/>
      <c r="Y22" s="67"/>
      <c r="Z22" s="67"/>
      <c r="AA22" s="73"/>
    </row>
    <row r="23" spans="1:27" ht="20" customHeight="1">
      <c r="A23" s="112"/>
      <c r="B23" s="23" t="s">
        <v>29</v>
      </c>
      <c r="C23" s="24">
        <f t="shared" si="0"/>
        <v>72020.445734538021</v>
      </c>
      <c r="D23" s="25">
        <v>6458.7871585371176</v>
      </c>
      <c r="E23" s="26">
        <v>65561.658576000904</v>
      </c>
      <c r="F23" s="27">
        <v>6116.9858875563996</v>
      </c>
      <c r="G23" s="27">
        <v>51577.939496254301</v>
      </c>
      <c r="H23" s="25">
        <v>7094.4371396086381</v>
      </c>
      <c r="I23" s="25">
        <v>181.9045325528264</v>
      </c>
      <c r="J23" s="28">
        <v>1601.3074265594469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73285.423032683015</v>
      </c>
      <c r="D24" s="45">
        <v>6781.1416165595529</v>
      </c>
      <c r="E24" s="46">
        <v>66504.281416123456</v>
      </c>
      <c r="F24" s="47">
        <v>6509.8620297675134</v>
      </c>
      <c r="G24" s="47">
        <v>52118.225655325739</v>
      </c>
      <c r="H24" s="45">
        <v>7337.802505634515</v>
      </c>
      <c r="I24" s="45">
        <v>200.92874151059868</v>
      </c>
      <c r="J24" s="48">
        <v>1733.6606408313085</v>
      </c>
      <c r="K24" s="29"/>
      <c r="L24" s="29"/>
      <c r="N24" s="79"/>
      <c r="O24" s="79"/>
      <c r="P24" s="79"/>
      <c r="Q24" s="81"/>
      <c r="S24" s="67"/>
      <c r="T24" s="67"/>
      <c r="U24" s="67"/>
      <c r="V24" s="67"/>
      <c r="W24" s="67"/>
      <c r="X24" s="67"/>
      <c r="Y24" s="67"/>
      <c r="Z24" s="67"/>
      <c r="AA24" s="73"/>
    </row>
    <row r="25" spans="1:27" ht="20" customHeight="1">
      <c r="A25" s="112"/>
      <c r="B25" s="23" t="s">
        <v>31</v>
      </c>
      <c r="C25" s="24">
        <f t="shared" si="0"/>
        <v>75013.249350623111</v>
      </c>
      <c r="D25" s="25">
        <v>7012.7212495830199</v>
      </c>
      <c r="E25" s="26">
        <v>68000.528101040094</v>
      </c>
      <c r="F25" s="27">
        <v>7544.6140657219066</v>
      </c>
      <c r="G25" s="27">
        <v>52792.654042811278</v>
      </c>
      <c r="H25" s="25">
        <v>7549.0342952613155</v>
      </c>
      <c r="I25" s="25">
        <v>187.83774624546544</v>
      </c>
      <c r="J25" s="28">
        <v>1800.4893340206766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72242.123699386226</v>
      </c>
      <c r="D26" s="45">
        <v>7013.6147221795882</v>
      </c>
      <c r="E26" s="46">
        <v>65228.508977206642</v>
      </c>
      <c r="F26" s="47">
        <v>7780.0032667383202</v>
      </c>
      <c r="G26" s="47">
        <v>50368.273123654479</v>
      </c>
      <c r="H26" s="45">
        <v>7336.7443120003436</v>
      </c>
      <c r="I26" s="45">
        <v>161.06193363200416</v>
      </c>
      <c r="J26" s="48">
        <v>1928.3528631805934</v>
      </c>
      <c r="K26" s="29"/>
      <c r="L26" s="29"/>
      <c r="N26" s="79"/>
      <c r="O26" s="79"/>
      <c r="P26" s="79"/>
      <c r="Q26" s="81"/>
      <c r="S26" s="67"/>
      <c r="T26" s="71"/>
      <c r="U26" s="71"/>
      <c r="V26" s="67"/>
      <c r="W26" s="67"/>
      <c r="X26" s="67"/>
      <c r="Y26" s="67"/>
      <c r="Z26" s="67"/>
      <c r="AA26" s="73"/>
    </row>
    <row r="27" spans="1:27" ht="20" customHeight="1">
      <c r="A27" s="112"/>
      <c r="B27" s="23" t="s">
        <v>33</v>
      </c>
      <c r="C27" s="24">
        <f t="shared" si="0"/>
        <v>70510.824907839749</v>
      </c>
      <c r="D27" s="25">
        <v>6939.1405233388386</v>
      </c>
      <c r="E27" s="26">
        <v>63571.684384500906</v>
      </c>
      <c r="F27" s="27">
        <v>8151.7238339624782</v>
      </c>
      <c r="G27" s="27">
        <v>49430.200520423088</v>
      </c>
      <c r="H27" s="25">
        <v>6751.7809476581151</v>
      </c>
      <c r="I27" s="25">
        <v>159.78157256071171</v>
      </c>
      <c r="J27" s="28">
        <v>2032.9134704071193</v>
      </c>
      <c r="K27" s="29"/>
      <c r="L27" s="29"/>
      <c r="M27" s="22"/>
      <c r="S27" s="67"/>
      <c r="T27" s="74"/>
      <c r="U27" s="74"/>
      <c r="V27" s="74"/>
      <c r="W27" s="67"/>
      <c r="X27" s="67"/>
      <c r="Y27" s="67"/>
      <c r="Z27" s="67"/>
      <c r="AA27" s="73"/>
    </row>
    <row r="28" spans="1:27" ht="20" customHeight="1">
      <c r="A28" s="112"/>
      <c r="B28" s="43" t="s">
        <v>34</v>
      </c>
      <c r="C28" s="44">
        <f t="shared" si="0"/>
        <v>71849.348724763026</v>
      </c>
      <c r="D28" s="45">
        <v>7167.6266845122636</v>
      </c>
      <c r="E28" s="46">
        <v>64681.722040250759</v>
      </c>
      <c r="F28" s="47">
        <v>8977.8806543891315</v>
      </c>
      <c r="G28" s="47">
        <v>50018.917760161334</v>
      </c>
      <c r="H28" s="45">
        <v>6961.2388365298775</v>
      </c>
      <c r="I28" s="45">
        <v>142.18517954463024</v>
      </c>
      <c r="J28" s="48">
        <v>2189.0665509735691</v>
      </c>
      <c r="K28" s="29"/>
      <c r="L28" s="29"/>
      <c r="S28" s="67"/>
      <c r="T28" s="71"/>
      <c r="U28" s="71"/>
      <c r="V28" s="67"/>
      <c r="W28" s="67"/>
      <c r="X28" s="67"/>
      <c r="Y28" s="67"/>
      <c r="Z28" s="67"/>
      <c r="AA28" s="73"/>
    </row>
    <row r="29" spans="1:27" ht="20" customHeight="1">
      <c r="A29" s="112"/>
      <c r="B29" s="23" t="s">
        <v>35</v>
      </c>
      <c r="C29" s="24">
        <f t="shared" si="0"/>
        <v>71276.157581327425</v>
      </c>
      <c r="D29" s="25">
        <v>7146.5439294755479</v>
      </c>
      <c r="E29" s="26">
        <v>64129.613651851883</v>
      </c>
      <c r="F29" s="27">
        <v>9292.3384089406227</v>
      </c>
      <c r="G29" s="27">
        <v>49281.54254664031</v>
      </c>
      <c r="H29" s="25">
        <v>7363.3761276485911</v>
      </c>
      <c r="I29" s="25">
        <v>165.60853106631771</v>
      </c>
      <c r="J29" s="28">
        <v>2036.7201285607748</v>
      </c>
      <c r="K29" s="29"/>
      <c r="L29" s="29"/>
      <c r="M29" s="22"/>
      <c r="S29" s="74"/>
      <c r="T29" s="67"/>
      <c r="U29" s="67"/>
      <c r="V29" s="67"/>
      <c r="W29" s="67"/>
      <c r="X29" s="67"/>
      <c r="Y29" s="67"/>
      <c r="Z29" s="67"/>
      <c r="AA29" s="73"/>
    </row>
    <row r="30" spans="1:27" ht="20" customHeight="1">
      <c r="A30" s="112"/>
      <c r="B30" s="43" t="s">
        <v>36</v>
      </c>
      <c r="C30" s="44">
        <f t="shared" si="0"/>
        <v>71819.234732453551</v>
      </c>
      <c r="D30" s="45">
        <v>7251.0673431463574</v>
      </c>
      <c r="E30" s="46">
        <v>64568.1673893072</v>
      </c>
      <c r="F30" s="47">
        <v>10050.697423739004</v>
      </c>
      <c r="G30" s="47">
        <v>49241.447805974305</v>
      </c>
      <c r="H30" s="45">
        <v>7561.822504871795</v>
      </c>
      <c r="I30" s="45">
        <v>141.11351505821281</v>
      </c>
      <c r="J30" s="48">
        <v>2350.6416697657987</v>
      </c>
      <c r="K30" s="29"/>
      <c r="L30" s="29"/>
      <c r="S30" s="67"/>
      <c r="T30" s="67"/>
      <c r="U30" s="67"/>
      <c r="V30" s="67"/>
      <c r="W30" s="67"/>
      <c r="X30" s="67"/>
      <c r="Y30" s="67"/>
      <c r="Z30" s="67"/>
      <c r="AA30" s="73"/>
    </row>
    <row r="31" spans="1:27" ht="20" customHeight="1">
      <c r="A31" s="112"/>
      <c r="B31" s="23" t="s">
        <v>37</v>
      </c>
      <c r="C31" s="24">
        <f t="shared" si="0"/>
        <v>72744.740835109784</v>
      </c>
      <c r="D31" s="25">
        <v>7353.1001439000829</v>
      </c>
      <c r="E31" s="26">
        <v>65391.640691209694</v>
      </c>
      <c r="F31" s="27">
        <v>10857.892612226962</v>
      </c>
      <c r="G31" s="27">
        <v>49848.167439998702</v>
      </c>
      <c r="H31" s="25">
        <v>7762.780993765793</v>
      </c>
      <c r="I31" s="25">
        <v>120.83814590020199</v>
      </c>
      <c r="J31" s="28">
        <v>2326.9904053121804</v>
      </c>
      <c r="K31" s="29"/>
      <c r="L31" s="29"/>
      <c r="M31" s="22"/>
      <c r="S31" s="67"/>
      <c r="T31" s="67"/>
      <c r="U31" s="67"/>
      <c r="V31" s="67"/>
      <c r="W31" s="67"/>
      <c r="X31" s="67"/>
      <c r="Y31" s="67"/>
      <c r="Z31" s="67"/>
      <c r="AA31" s="73"/>
    </row>
    <row r="32" spans="1:27" ht="20" customHeight="1">
      <c r="A32" s="112"/>
      <c r="B32" s="43" t="s">
        <v>38</v>
      </c>
      <c r="C32" s="44">
        <f t="shared" si="0"/>
        <v>72246.78090889637</v>
      </c>
      <c r="D32" s="45">
        <v>7250.9029668523908</v>
      </c>
      <c r="E32" s="46">
        <v>64995.877942043975</v>
      </c>
      <c r="F32" s="47">
        <v>10338.787347417809</v>
      </c>
      <c r="G32" s="47">
        <v>49128.03368635635</v>
      </c>
      <c r="H32" s="45">
        <v>7764.4374861393071</v>
      </c>
      <c r="I32" s="45">
        <v>128.07163695371926</v>
      </c>
      <c r="J32" s="48">
        <v>2554.2438456089931</v>
      </c>
      <c r="K32" s="29"/>
      <c r="L32" s="29"/>
      <c r="S32" s="67"/>
      <c r="T32" s="67"/>
      <c r="U32" s="67"/>
      <c r="V32" s="67"/>
      <c r="W32" s="67"/>
      <c r="X32" s="67"/>
      <c r="Y32" s="67"/>
      <c r="Z32" s="67"/>
      <c r="AA32" s="73"/>
    </row>
    <row r="33" spans="1:27" ht="20" customHeight="1">
      <c r="A33" s="112"/>
      <c r="B33" s="23" t="s">
        <v>39</v>
      </c>
      <c r="C33" s="24">
        <f t="shared" si="0"/>
        <v>70636.520577714182</v>
      </c>
      <c r="D33" s="25">
        <v>7096.5612442095171</v>
      </c>
      <c r="E33" s="26">
        <v>63539.959333504659</v>
      </c>
      <c r="F33" s="27">
        <v>9760.2498962334175</v>
      </c>
      <c r="G33" s="27">
        <v>48115.253455253631</v>
      </c>
      <c r="H33" s="25">
        <v>7539.276981407932</v>
      </c>
      <c r="I33" s="25">
        <v>124.36675844863686</v>
      </c>
      <c r="J33" s="28">
        <v>2781.7695789969912</v>
      </c>
      <c r="K33" s="29"/>
      <c r="L33" s="29"/>
      <c r="M33" s="22"/>
      <c r="S33" s="67"/>
      <c r="T33" s="67"/>
      <c r="U33" s="67"/>
      <c r="V33" s="67"/>
      <c r="W33" s="67"/>
      <c r="X33" s="67"/>
      <c r="Y33" s="67"/>
      <c r="Z33" s="67"/>
      <c r="AA33" s="73"/>
    </row>
    <row r="34" spans="1:27" ht="20" customHeight="1">
      <c r="A34" s="112"/>
      <c r="B34" s="43" t="s">
        <v>40</v>
      </c>
      <c r="C34" s="44">
        <f t="shared" si="0"/>
        <v>68303.010574821747</v>
      </c>
      <c r="D34" s="45">
        <v>6870.6676664318284</v>
      </c>
      <c r="E34" s="46">
        <v>61432.342908389925</v>
      </c>
      <c r="F34" s="47">
        <v>9097.6996823553072</v>
      </c>
      <c r="G34" s="47">
        <v>46629.634306646454</v>
      </c>
      <c r="H34" s="45">
        <v>7446.8460121455164</v>
      </c>
      <c r="I34" s="45">
        <v>125.78082249984999</v>
      </c>
      <c r="J34" s="48">
        <v>2695.8901160000792</v>
      </c>
      <c r="K34" s="29"/>
      <c r="L34" s="29"/>
      <c r="S34" s="67"/>
      <c r="T34" s="67"/>
      <c r="U34" s="67"/>
      <c r="V34" s="67"/>
      <c r="W34" s="67"/>
      <c r="X34" s="67"/>
      <c r="Y34" s="67"/>
      <c r="Z34" s="67"/>
      <c r="AA34" s="73"/>
    </row>
    <row r="35" spans="1:27" ht="20" customHeight="1">
      <c r="A35" s="112"/>
      <c r="B35" s="23" t="s">
        <v>41</v>
      </c>
      <c r="C35" s="24">
        <f t="shared" si="0"/>
        <v>68034.597828899292</v>
      </c>
      <c r="D35" s="25">
        <v>6848.9432937411084</v>
      </c>
      <c r="E35" s="26">
        <v>61185.654535158188</v>
      </c>
      <c r="F35" s="27">
        <v>8668.8651787690178</v>
      </c>
      <c r="G35" s="27">
        <v>46670.507851031114</v>
      </c>
      <c r="H35" s="25">
        <v>7295.7593612060991</v>
      </c>
      <c r="I35" s="25">
        <v>140.37354529542549</v>
      </c>
      <c r="J35" s="28">
        <v>2773.793046228162</v>
      </c>
      <c r="K35" s="29"/>
      <c r="L35" s="29"/>
      <c r="M35" s="22"/>
      <c r="S35" s="67"/>
      <c r="T35" s="67"/>
      <c r="U35" s="67"/>
      <c r="V35" s="67"/>
      <c r="W35" s="67"/>
      <c r="X35" s="67"/>
      <c r="Y35" s="67"/>
      <c r="Z35" s="67"/>
      <c r="AA35" s="73"/>
    </row>
    <row r="36" spans="1:27" ht="20" customHeight="1">
      <c r="A36" s="112"/>
      <c r="B36" s="43" t="s">
        <v>42</v>
      </c>
      <c r="C36" s="44">
        <f t="shared" si="0"/>
        <v>67661.923366916875</v>
      </c>
      <c r="D36" s="45">
        <v>6809.6865375677744</v>
      </c>
      <c r="E36" s="46">
        <v>60852.236829349102</v>
      </c>
      <c r="F36" s="47">
        <v>8518.9856949348905</v>
      </c>
      <c r="G36" s="47">
        <v>46177.660551674737</v>
      </c>
      <c r="H36" s="45">
        <v>7476.6233225012575</v>
      </c>
      <c r="I36" s="45">
        <v>135.35675449374668</v>
      </c>
      <c r="J36" s="48">
        <v>3067.1484044837584</v>
      </c>
      <c r="K36" s="29"/>
      <c r="L36" s="29"/>
      <c r="S36" s="67"/>
      <c r="T36" s="67"/>
      <c r="U36" s="67"/>
      <c r="V36" s="67"/>
      <c r="W36" s="67"/>
      <c r="X36" s="67"/>
      <c r="Y36" s="67"/>
      <c r="Z36" s="67"/>
      <c r="AA36" s="73"/>
    </row>
    <row r="37" spans="1:27" ht="20" customHeight="1">
      <c r="A37" s="112"/>
      <c r="B37" s="23" t="s">
        <v>43</v>
      </c>
      <c r="C37" s="24">
        <f t="shared" si="0"/>
        <v>67606.795469683479</v>
      </c>
      <c r="D37" s="25">
        <v>6799.2677402424124</v>
      </c>
      <c r="E37" s="26">
        <v>60807.52772944107</v>
      </c>
      <c r="F37" s="27">
        <v>8267.8768717992134</v>
      </c>
      <c r="G37" s="27">
        <v>46203.763122632801</v>
      </c>
      <c r="H37" s="25">
        <v>7439.8971140508793</v>
      </c>
      <c r="I37" s="25">
        <v>115.01893496656831</v>
      </c>
      <c r="J37" s="28">
        <v>3274.4761444587975</v>
      </c>
      <c r="K37" s="29"/>
      <c r="L37" s="29"/>
      <c r="M37" s="22"/>
      <c r="S37" s="90"/>
      <c r="T37" s="67"/>
      <c r="U37" s="67"/>
      <c r="V37" s="67"/>
      <c r="W37" s="67"/>
      <c r="X37" s="67"/>
      <c r="Y37" s="67"/>
      <c r="Z37" s="67"/>
      <c r="AA37" s="73"/>
    </row>
    <row r="38" spans="1:27" ht="20" customHeight="1" thickBot="1">
      <c r="A38" s="112"/>
      <c r="B38" s="43" t="s">
        <v>44</v>
      </c>
      <c r="C38" s="49">
        <f t="shared" si="0"/>
        <v>68406.783150218034</v>
      </c>
      <c r="D38" s="50">
        <v>6880.6045737520599</v>
      </c>
      <c r="E38" s="51">
        <v>61526.17857646598</v>
      </c>
      <c r="F38" s="52">
        <v>8745.2328243569445</v>
      </c>
      <c r="G38" s="52">
        <v>46394.710957319927</v>
      </c>
      <c r="H38" s="50">
        <v>7686.3078806117865</v>
      </c>
      <c r="I38" s="50">
        <v>119.34949571004587</v>
      </c>
      <c r="J38" s="53">
        <v>3260.2694873167184</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37" width="9.1640625" style="66"/>
    <col min="38" max="16384" width="9.1640625" style="7"/>
  </cols>
  <sheetData>
    <row r="1" spans="1:37" s="3" customFormat="1" ht="38">
      <c r="A1" s="1"/>
      <c r="B1" s="2" t="str">
        <f ca="1">UPPER(MID(CELL("filename",A1),FIND("]",CELL("filename",A1))+1,255))</f>
        <v>IOWA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36441</v>
      </c>
      <c r="D7" s="25">
        <v>2667</v>
      </c>
      <c r="E7" s="26">
        <v>33774</v>
      </c>
      <c r="F7" s="27">
        <v>582</v>
      </c>
      <c r="G7" s="27">
        <v>31618</v>
      </c>
      <c r="H7" s="25">
        <v>678</v>
      </c>
      <c r="I7" s="25">
        <v>212</v>
      </c>
      <c r="J7" s="28">
        <v>684</v>
      </c>
      <c r="K7" s="29"/>
      <c r="L7" s="29"/>
      <c r="M7" s="22"/>
      <c r="N7" s="79"/>
      <c r="O7" s="79"/>
      <c r="P7" s="79"/>
      <c r="Q7" s="81"/>
      <c r="S7" s="82"/>
      <c r="T7" s="83"/>
    </row>
    <row r="8" spans="1:37" ht="20" customHeight="1">
      <c r="A8" s="117"/>
      <c r="B8" s="30" t="s">
        <v>11</v>
      </c>
      <c r="C8" s="31">
        <f t="shared" si="0"/>
        <v>36467</v>
      </c>
      <c r="D8" s="32">
        <v>2678</v>
      </c>
      <c r="E8" s="33">
        <v>33789</v>
      </c>
      <c r="F8" s="34">
        <v>660</v>
      </c>
      <c r="G8" s="34">
        <v>31608</v>
      </c>
      <c r="H8" s="32">
        <v>756</v>
      </c>
      <c r="I8" s="32">
        <v>108</v>
      </c>
      <c r="J8" s="35">
        <v>657</v>
      </c>
      <c r="K8" s="29"/>
      <c r="L8" s="29"/>
      <c r="N8" s="79"/>
      <c r="O8" s="79"/>
      <c r="P8" s="79"/>
      <c r="Q8" s="81"/>
      <c r="S8" s="84"/>
      <c r="T8" s="85"/>
    </row>
    <row r="9" spans="1:37" ht="20" customHeight="1" thickBot="1">
      <c r="A9" s="117"/>
      <c r="B9" s="23" t="s">
        <v>12</v>
      </c>
      <c r="C9" s="24">
        <f t="shared" si="0"/>
        <v>37549</v>
      </c>
      <c r="D9" s="25">
        <v>2689</v>
      </c>
      <c r="E9" s="26">
        <v>34860</v>
      </c>
      <c r="F9" s="27">
        <v>748</v>
      </c>
      <c r="G9" s="27">
        <v>32475</v>
      </c>
      <c r="H9" s="25">
        <v>857</v>
      </c>
      <c r="I9" s="25">
        <v>124</v>
      </c>
      <c r="J9" s="28">
        <v>656</v>
      </c>
      <c r="K9" s="29"/>
      <c r="L9" s="29"/>
      <c r="M9" s="22"/>
      <c r="N9" s="79"/>
      <c r="O9" s="79"/>
      <c r="P9" s="79"/>
      <c r="Q9" s="81"/>
      <c r="S9" s="86"/>
      <c r="T9" s="83"/>
    </row>
    <row r="10" spans="1:37" ht="20" customHeight="1" thickTop="1">
      <c r="A10" s="117"/>
      <c r="B10" s="30" t="s">
        <v>13</v>
      </c>
      <c r="C10" s="31">
        <f t="shared" si="0"/>
        <v>36904</v>
      </c>
      <c r="D10" s="32">
        <v>2565</v>
      </c>
      <c r="E10" s="33">
        <v>34339</v>
      </c>
      <c r="F10" s="34">
        <v>928</v>
      </c>
      <c r="G10" s="34">
        <v>31718</v>
      </c>
      <c r="H10" s="32">
        <v>900</v>
      </c>
      <c r="I10" s="32">
        <v>121</v>
      </c>
      <c r="J10" s="32">
        <v>672</v>
      </c>
      <c r="K10" s="106" t="s">
        <v>14</v>
      </c>
      <c r="L10" s="107"/>
      <c r="N10" s="79"/>
      <c r="O10" s="79"/>
      <c r="P10" s="79"/>
      <c r="Q10" s="81"/>
      <c r="S10" s="86"/>
      <c r="T10" s="83"/>
    </row>
    <row r="11" spans="1:37" ht="20" customHeight="1">
      <c r="A11" s="117"/>
      <c r="B11" s="23" t="s">
        <v>15</v>
      </c>
      <c r="C11" s="24">
        <f t="shared" si="0"/>
        <v>36022</v>
      </c>
      <c r="D11" s="25">
        <v>2475</v>
      </c>
      <c r="E11" s="26">
        <v>33547</v>
      </c>
      <c r="F11" s="27">
        <v>999</v>
      </c>
      <c r="G11" s="27">
        <v>30708</v>
      </c>
      <c r="H11" s="25">
        <v>1021</v>
      </c>
      <c r="I11" s="25">
        <v>164</v>
      </c>
      <c r="J11" s="25">
        <v>655</v>
      </c>
      <c r="K11" s="108"/>
      <c r="L11" s="109"/>
      <c r="M11" s="22"/>
      <c r="N11" s="79"/>
      <c r="O11" s="79"/>
      <c r="P11" s="79"/>
      <c r="Q11" s="81"/>
      <c r="S11" s="86"/>
      <c r="T11" s="85"/>
    </row>
    <row r="12" spans="1:37" ht="20" customHeight="1">
      <c r="A12" s="117"/>
      <c r="B12" s="30" t="s">
        <v>16</v>
      </c>
      <c r="C12" s="31">
        <f t="shared" si="0"/>
        <v>36133</v>
      </c>
      <c r="D12" s="32">
        <v>2440</v>
      </c>
      <c r="E12" s="33">
        <v>33693</v>
      </c>
      <c r="F12" s="34">
        <v>1100</v>
      </c>
      <c r="G12" s="34">
        <v>30651</v>
      </c>
      <c r="H12" s="32">
        <v>1091</v>
      </c>
      <c r="I12" s="32">
        <v>156</v>
      </c>
      <c r="J12" s="32">
        <v>695</v>
      </c>
      <c r="K12" s="108"/>
      <c r="L12" s="109"/>
      <c r="N12" s="79"/>
      <c r="O12" s="79"/>
      <c r="P12" s="79"/>
      <c r="Q12" s="81"/>
      <c r="S12" s="85"/>
      <c r="T12" s="85"/>
    </row>
    <row r="13" spans="1:37" ht="20" customHeight="1">
      <c r="A13" s="117"/>
      <c r="B13" s="23" t="s">
        <v>17</v>
      </c>
      <c r="C13" s="24">
        <f t="shared" si="0"/>
        <v>36388</v>
      </c>
      <c r="D13" s="25">
        <v>2261</v>
      </c>
      <c r="E13" s="26">
        <v>34127</v>
      </c>
      <c r="F13" s="27">
        <v>1156</v>
      </c>
      <c r="G13" s="27">
        <v>31019</v>
      </c>
      <c r="H13" s="25">
        <v>1190</v>
      </c>
      <c r="I13" s="25">
        <v>152</v>
      </c>
      <c r="J13" s="25">
        <v>610</v>
      </c>
      <c r="K13" s="110" t="s">
        <v>18</v>
      </c>
      <c r="L13" s="111" t="s">
        <v>19</v>
      </c>
      <c r="N13" s="79"/>
      <c r="O13" s="79"/>
      <c r="P13" s="79"/>
      <c r="Q13" s="81"/>
      <c r="S13" s="85"/>
      <c r="T13" s="85"/>
    </row>
    <row r="14" spans="1:37" ht="20" customHeight="1">
      <c r="A14" s="117"/>
      <c r="B14" s="30" t="s">
        <v>20</v>
      </c>
      <c r="C14" s="31">
        <f t="shared" si="0"/>
        <v>36966</v>
      </c>
      <c r="D14" s="32">
        <v>2393</v>
      </c>
      <c r="E14" s="33">
        <v>34573</v>
      </c>
      <c r="F14" s="34">
        <v>1267</v>
      </c>
      <c r="G14" s="34">
        <v>31250</v>
      </c>
      <c r="H14" s="32">
        <v>1266</v>
      </c>
      <c r="I14" s="32">
        <v>159</v>
      </c>
      <c r="J14" s="32">
        <v>631</v>
      </c>
      <c r="K14" s="110"/>
      <c r="L14" s="111"/>
      <c r="N14" s="79"/>
      <c r="O14" s="79"/>
      <c r="P14" s="79"/>
      <c r="Q14" s="81"/>
      <c r="S14" s="87"/>
      <c r="T14" s="88"/>
    </row>
    <row r="15" spans="1:37" ht="20" customHeight="1">
      <c r="A15" s="117"/>
      <c r="B15" s="23" t="s">
        <v>45</v>
      </c>
      <c r="C15" s="24">
        <f t="shared" si="0"/>
        <v>36175</v>
      </c>
      <c r="D15" s="25">
        <v>2249</v>
      </c>
      <c r="E15" s="26">
        <v>33926</v>
      </c>
      <c r="F15" s="27">
        <v>1353</v>
      </c>
      <c r="G15" s="27">
        <v>30418</v>
      </c>
      <c r="H15" s="25">
        <v>1344</v>
      </c>
      <c r="I15" s="25">
        <v>154</v>
      </c>
      <c r="J15" s="25">
        <v>657</v>
      </c>
      <c r="K15" s="36" t="s">
        <v>53</v>
      </c>
      <c r="L15" s="37" t="s">
        <v>53</v>
      </c>
      <c r="N15" s="79"/>
      <c r="O15" s="79"/>
      <c r="P15" s="79"/>
      <c r="Q15" s="81"/>
      <c r="S15" s="87"/>
      <c r="T15" s="88"/>
    </row>
    <row r="16" spans="1:37" ht="20" customHeight="1">
      <c r="A16" s="117"/>
      <c r="B16" s="30" t="s">
        <v>21</v>
      </c>
      <c r="C16" s="31">
        <f t="shared" si="0"/>
        <v>36611</v>
      </c>
      <c r="D16" s="32">
        <v>2149</v>
      </c>
      <c r="E16" s="33">
        <v>34462</v>
      </c>
      <c r="F16" s="34">
        <v>1794</v>
      </c>
      <c r="G16" s="34">
        <v>30546.452239089467</v>
      </c>
      <c r="H16" s="32">
        <v>1284.3250737740425</v>
      </c>
      <c r="I16" s="32">
        <v>160.98669863991321</v>
      </c>
      <c r="J16" s="32">
        <v>676.23598849657731</v>
      </c>
      <c r="K16" s="38">
        <v>33</v>
      </c>
      <c r="L16" s="39">
        <v>413</v>
      </c>
      <c r="N16" s="79"/>
      <c r="O16" s="79"/>
      <c r="P16" s="79"/>
      <c r="Q16" s="81"/>
      <c r="S16" s="85"/>
      <c r="T16" s="85"/>
    </row>
    <row r="17" spans="1:27" ht="20" customHeight="1">
      <c r="A17" s="117"/>
      <c r="B17" s="23" t="s">
        <v>22</v>
      </c>
      <c r="C17" s="24">
        <f t="shared" si="0"/>
        <v>36060</v>
      </c>
      <c r="D17" s="24">
        <v>2207</v>
      </c>
      <c r="E17" s="26">
        <v>33853</v>
      </c>
      <c r="F17" s="27">
        <v>1921</v>
      </c>
      <c r="G17" s="27">
        <v>29729.31271656985</v>
      </c>
      <c r="H17" s="25">
        <v>1398.3186063017347</v>
      </c>
      <c r="I17" s="25">
        <v>144.31501521226852</v>
      </c>
      <c r="J17" s="25">
        <v>660.05366191614689</v>
      </c>
      <c r="K17" s="36">
        <v>36</v>
      </c>
      <c r="L17" s="37">
        <v>490</v>
      </c>
      <c r="N17" s="79"/>
      <c r="O17" s="79"/>
      <c r="P17" s="79"/>
      <c r="Q17" s="81"/>
      <c r="S17" s="85"/>
      <c r="T17" s="85"/>
    </row>
    <row r="18" spans="1:27" ht="20" customHeight="1">
      <c r="A18" s="112" t="s">
        <v>23</v>
      </c>
      <c r="B18" s="48" t="s">
        <v>24</v>
      </c>
      <c r="C18" s="44">
        <f t="shared" si="0"/>
        <v>35498.296900415604</v>
      </c>
      <c r="D18" s="44">
        <v>2268.2969004156071</v>
      </c>
      <c r="E18" s="32">
        <v>33230</v>
      </c>
      <c r="F18" s="34">
        <v>2045</v>
      </c>
      <c r="G18" s="34">
        <v>29089.976882115912</v>
      </c>
      <c r="H18" s="32">
        <v>1305.2494382737898</v>
      </c>
      <c r="I18" s="32">
        <v>125.61219724428017</v>
      </c>
      <c r="J18" s="32">
        <v>664.16148236601703</v>
      </c>
      <c r="K18" s="38">
        <v>37</v>
      </c>
      <c r="L18" s="39">
        <v>582</v>
      </c>
      <c r="N18" s="79"/>
      <c r="O18" s="79"/>
      <c r="P18" s="79"/>
      <c r="Q18" s="81"/>
      <c r="S18" s="85"/>
      <c r="T18" s="89"/>
    </row>
    <row r="19" spans="1:27" ht="20" customHeight="1" thickBot="1">
      <c r="A19" s="112"/>
      <c r="B19" s="23" t="s">
        <v>25</v>
      </c>
      <c r="C19" s="24">
        <f t="shared" si="0"/>
        <v>34839.440170480462</v>
      </c>
      <c r="D19" s="24">
        <v>2291.4401704804641</v>
      </c>
      <c r="E19" s="26">
        <v>32548</v>
      </c>
      <c r="F19" s="27">
        <v>2228</v>
      </c>
      <c r="G19" s="27">
        <v>28083.682413522514</v>
      </c>
      <c r="H19" s="25">
        <v>1341.4188524443548</v>
      </c>
      <c r="I19" s="25">
        <v>156.89553648674067</v>
      </c>
      <c r="J19" s="40">
        <v>738.00319754638974</v>
      </c>
      <c r="K19" s="41">
        <v>37</v>
      </c>
      <c r="L19" s="42">
        <v>633</v>
      </c>
      <c r="N19" s="79"/>
      <c r="O19" s="79"/>
      <c r="P19" s="79"/>
      <c r="Q19" s="81"/>
      <c r="S19" s="85"/>
      <c r="T19" s="89"/>
    </row>
    <row r="20" spans="1:27" ht="20" customHeight="1" thickTop="1">
      <c r="A20" s="112"/>
      <c r="B20" s="43" t="s">
        <v>26</v>
      </c>
      <c r="C20" s="44">
        <f t="shared" si="0"/>
        <v>34768.183884576072</v>
      </c>
      <c r="D20" s="44">
        <v>2294.6706523397497</v>
      </c>
      <c r="E20" s="46">
        <v>32473.513232236324</v>
      </c>
      <c r="F20" s="47">
        <v>2307.1038834869851</v>
      </c>
      <c r="G20" s="47">
        <v>27784.688518918771</v>
      </c>
      <c r="H20" s="45">
        <v>1412.28833702213</v>
      </c>
      <c r="I20" s="45">
        <v>132.66892545438185</v>
      </c>
      <c r="J20" s="48">
        <v>750.20077211500416</v>
      </c>
      <c r="K20" s="29"/>
      <c r="L20" s="29"/>
      <c r="N20" s="79"/>
      <c r="O20" s="79"/>
      <c r="P20" s="79"/>
      <c r="Q20" s="81"/>
    </row>
    <row r="21" spans="1:27" ht="20" customHeight="1">
      <c r="A21" s="112"/>
      <c r="B21" s="23" t="s">
        <v>27</v>
      </c>
      <c r="C21" s="24">
        <f t="shared" si="0"/>
        <v>34776.829925924038</v>
      </c>
      <c r="D21" s="25">
        <v>2377.9162598833195</v>
      </c>
      <c r="E21" s="26">
        <v>32398.913666040717</v>
      </c>
      <c r="F21" s="27">
        <v>2480.9864131352547</v>
      </c>
      <c r="G21" s="27">
        <v>27468.151872447579</v>
      </c>
      <c r="H21" s="25">
        <v>1451.5549762440055</v>
      </c>
      <c r="I21" s="25">
        <v>134.35961010160744</v>
      </c>
      <c r="J21" s="28">
        <v>780.07567874988308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34851.749599787443</v>
      </c>
      <c r="D22" s="45">
        <v>2448.4820529830358</v>
      </c>
      <c r="E22" s="46">
        <v>32403.267546804407</v>
      </c>
      <c r="F22" s="47">
        <v>2553.4276073054448</v>
      </c>
      <c r="G22" s="47">
        <v>27443.171053423179</v>
      </c>
      <c r="H22" s="45">
        <v>1417.8926389808425</v>
      </c>
      <c r="I22" s="45">
        <v>106.94591814711401</v>
      </c>
      <c r="J22" s="48">
        <v>806.08950285763501</v>
      </c>
      <c r="K22" s="29"/>
      <c r="L22" s="29"/>
      <c r="N22" s="79"/>
      <c r="O22" s="79"/>
      <c r="P22" s="79"/>
      <c r="Q22" s="81"/>
      <c r="S22" s="67"/>
      <c r="T22" s="71"/>
      <c r="U22" s="71"/>
      <c r="V22" s="72"/>
      <c r="W22" s="67"/>
      <c r="X22" s="67"/>
      <c r="Y22" s="67"/>
      <c r="Z22" s="67"/>
      <c r="AA22" s="73"/>
    </row>
    <row r="23" spans="1:27" ht="20" customHeight="1">
      <c r="A23" s="112"/>
      <c r="B23" s="23" t="s">
        <v>29</v>
      </c>
      <c r="C23" s="24">
        <f t="shared" si="0"/>
        <v>34791.544579472866</v>
      </c>
      <c r="D23" s="25">
        <v>2340.2701715634735</v>
      </c>
      <c r="E23" s="26">
        <v>32451.274407909394</v>
      </c>
      <c r="F23" s="27">
        <v>2679.6614111631384</v>
      </c>
      <c r="G23" s="27">
        <v>27328.556714554266</v>
      </c>
      <c r="H23" s="25">
        <v>1446.679063650904</v>
      </c>
      <c r="I23" s="25">
        <v>101.5994612908022</v>
      </c>
      <c r="J23" s="28">
        <v>800.21396511172463</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35470.757664746918</v>
      </c>
      <c r="D24" s="45">
        <v>2318.0026935384576</v>
      </c>
      <c r="E24" s="46">
        <v>33152.754971208458</v>
      </c>
      <c r="F24" s="47">
        <v>3031.4428464908019</v>
      </c>
      <c r="G24" s="47">
        <v>27474.914484699239</v>
      </c>
      <c r="H24" s="45">
        <v>1505.9111518435454</v>
      </c>
      <c r="I24" s="45">
        <v>99.58199155922145</v>
      </c>
      <c r="J24" s="48">
        <v>955.18082199885896</v>
      </c>
      <c r="K24" s="29"/>
      <c r="L24" s="29"/>
      <c r="N24" s="79"/>
      <c r="O24" s="79"/>
      <c r="P24" s="79"/>
      <c r="Q24" s="81"/>
      <c r="S24" s="67"/>
      <c r="T24" s="67"/>
      <c r="U24" s="67"/>
      <c r="V24" s="67"/>
      <c r="W24" s="67"/>
      <c r="X24" s="67"/>
      <c r="Y24" s="67"/>
      <c r="Z24" s="67"/>
      <c r="AA24" s="73"/>
    </row>
    <row r="25" spans="1:27" ht="20" customHeight="1">
      <c r="A25" s="112"/>
      <c r="B25" s="23" t="s">
        <v>31</v>
      </c>
      <c r="C25" s="24">
        <f t="shared" si="0"/>
        <v>35031.583270973722</v>
      </c>
      <c r="D25" s="25">
        <v>2242.0599530127347</v>
      </c>
      <c r="E25" s="26">
        <v>32789.523317960986</v>
      </c>
      <c r="F25" s="27">
        <v>3024.3443807649114</v>
      </c>
      <c r="G25" s="27">
        <v>27209.307470749362</v>
      </c>
      <c r="H25" s="25">
        <v>1505.0572834909417</v>
      </c>
      <c r="I25" s="25">
        <v>92.6825347380788</v>
      </c>
      <c r="J25" s="28">
        <v>866.70028758307353</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34981.226060640496</v>
      </c>
      <c r="D26" s="45">
        <v>2166.4632962548694</v>
      </c>
      <c r="E26" s="46">
        <v>32814.762764385625</v>
      </c>
      <c r="F26" s="47">
        <v>3247.5142750338168</v>
      </c>
      <c r="G26" s="47">
        <v>26996.55531480147</v>
      </c>
      <c r="H26" s="45">
        <v>1478.285449774892</v>
      </c>
      <c r="I26" s="45">
        <v>80.737435806755229</v>
      </c>
      <c r="J26" s="48">
        <v>949.18435220512367</v>
      </c>
      <c r="K26" s="29"/>
      <c r="L26" s="29"/>
      <c r="N26" s="79"/>
      <c r="O26" s="79"/>
      <c r="P26" s="79"/>
      <c r="Q26" s="81"/>
      <c r="S26" s="67"/>
      <c r="T26" s="71"/>
      <c r="U26" s="71"/>
      <c r="V26" s="67"/>
      <c r="W26" s="67"/>
      <c r="X26" s="67"/>
      <c r="Y26" s="67"/>
      <c r="Z26" s="67"/>
      <c r="AA26" s="73"/>
    </row>
    <row r="27" spans="1:27" ht="20" customHeight="1">
      <c r="A27" s="112"/>
      <c r="B27" s="23" t="s">
        <v>33</v>
      </c>
      <c r="C27" s="24">
        <f t="shared" si="0"/>
        <v>35327.873034001437</v>
      </c>
      <c r="D27" s="25">
        <v>2106.6057996989057</v>
      </c>
      <c r="E27" s="26">
        <v>33221.267234302533</v>
      </c>
      <c r="F27" s="27">
        <v>3334.716022878059</v>
      </c>
      <c r="G27" s="27">
        <v>27192.518876014135</v>
      </c>
      <c r="H27" s="25">
        <v>1539.4056905775553</v>
      </c>
      <c r="I27" s="25">
        <v>81.901727892304535</v>
      </c>
      <c r="J27" s="28">
        <v>1007.6326279025744</v>
      </c>
      <c r="K27" s="29"/>
      <c r="L27" s="29"/>
      <c r="M27" s="22"/>
      <c r="S27" s="67"/>
      <c r="T27" s="74"/>
      <c r="U27" s="74"/>
      <c r="V27" s="74"/>
      <c r="W27" s="67"/>
      <c r="X27" s="67"/>
      <c r="Y27" s="67"/>
      <c r="Z27" s="67"/>
      <c r="AA27" s="73"/>
    </row>
    <row r="28" spans="1:27" ht="20" customHeight="1">
      <c r="A28" s="112"/>
      <c r="B28" s="43" t="s">
        <v>34</v>
      </c>
      <c r="C28" s="44">
        <f t="shared" si="0"/>
        <v>35433.339838647109</v>
      </c>
      <c r="D28" s="45">
        <v>2109.6836247834708</v>
      </c>
      <c r="E28" s="46">
        <v>33323.656213863636</v>
      </c>
      <c r="F28" s="47">
        <v>3549.3379627340892</v>
      </c>
      <c r="G28" s="47">
        <v>27047.708014728978</v>
      </c>
      <c r="H28" s="45">
        <v>1588.8679996955213</v>
      </c>
      <c r="I28" s="45">
        <v>75.195456283131421</v>
      </c>
      <c r="J28" s="48">
        <v>997.20481514070991</v>
      </c>
      <c r="K28" s="29"/>
      <c r="L28" s="29"/>
      <c r="S28" s="67"/>
      <c r="T28" s="71"/>
      <c r="U28" s="71"/>
      <c r="V28" s="67"/>
      <c r="W28" s="67"/>
      <c r="X28" s="67"/>
      <c r="Y28" s="67"/>
      <c r="Z28" s="67"/>
      <c r="AA28" s="73"/>
    </row>
    <row r="29" spans="1:27" ht="20" customHeight="1">
      <c r="A29" s="112"/>
      <c r="B29" s="23" t="s">
        <v>35</v>
      </c>
      <c r="C29" s="24">
        <f t="shared" si="0"/>
        <v>35977.436004498151</v>
      </c>
      <c r="D29" s="25">
        <v>2126.5811470412327</v>
      </c>
      <c r="E29" s="26">
        <v>33850.854857456921</v>
      </c>
      <c r="F29" s="27">
        <v>3822.9640218911677</v>
      </c>
      <c r="G29" s="27">
        <v>27328.978108620729</v>
      </c>
      <c r="H29" s="25">
        <v>1557.8375579923265</v>
      </c>
      <c r="I29" s="25">
        <v>75.570577320651324</v>
      </c>
      <c r="J29" s="28">
        <v>1030.148510053948</v>
      </c>
      <c r="K29" s="29"/>
      <c r="L29" s="29"/>
      <c r="M29" s="22"/>
      <c r="S29" s="74"/>
      <c r="T29" s="67"/>
      <c r="U29" s="67"/>
      <c r="V29" s="67"/>
      <c r="W29" s="67"/>
      <c r="X29" s="67"/>
      <c r="Y29" s="67"/>
      <c r="Z29" s="67"/>
      <c r="AA29" s="73"/>
    </row>
    <row r="30" spans="1:27" ht="20" customHeight="1">
      <c r="A30" s="112"/>
      <c r="B30" s="43" t="s">
        <v>36</v>
      </c>
      <c r="C30" s="44">
        <f t="shared" si="0"/>
        <v>36870.645625116078</v>
      </c>
      <c r="D30" s="45">
        <v>2263.7675091981</v>
      </c>
      <c r="E30" s="46">
        <v>34606.878115917978</v>
      </c>
      <c r="F30" s="47">
        <v>4146.179122561357</v>
      </c>
      <c r="G30" s="47">
        <v>27763.419754885279</v>
      </c>
      <c r="H30" s="45">
        <v>1607.5387148559598</v>
      </c>
      <c r="I30" s="45">
        <v>65.57287823947604</v>
      </c>
      <c r="J30" s="48">
        <v>1020.1012604516208</v>
      </c>
      <c r="K30" s="29"/>
      <c r="L30" s="29"/>
      <c r="S30" s="67"/>
      <c r="T30" s="67"/>
      <c r="U30" s="67"/>
      <c r="V30" s="67"/>
      <c r="W30" s="67"/>
      <c r="X30" s="67"/>
      <c r="Y30" s="67"/>
      <c r="Z30" s="67"/>
      <c r="AA30" s="73"/>
    </row>
    <row r="31" spans="1:27" ht="20" customHeight="1">
      <c r="A31" s="112"/>
      <c r="B31" s="23" t="s">
        <v>37</v>
      </c>
      <c r="C31" s="24">
        <f t="shared" si="0"/>
        <v>37527.164844951258</v>
      </c>
      <c r="D31" s="25">
        <v>2272.5974347475531</v>
      </c>
      <c r="E31" s="26">
        <v>35254.567410203708</v>
      </c>
      <c r="F31" s="27">
        <v>4303.9285087581866</v>
      </c>
      <c r="G31" s="27">
        <v>28098.289547748955</v>
      </c>
      <c r="H31" s="25">
        <v>1708.2206992639926</v>
      </c>
      <c r="I31" s="25">
        <v>69.184006296620183</v>
      </c>
      <c r="J31" s="28">
        <v>1063.5590772962328</v>
      </c>
      <c r="K31" s="29"/>
      <c r="L31" s="29"/>
      <c r="M31" s="22"/>
      <c r="S31" s="67"/>
      <c r="T31" s="67"/>
      <c r="U31" s="67"/>
      <c r="V31" s="67"/>
      <c r="W31" s="67"/>
      <c r="X31" s="67"/>
      <c r="Y31" s="67"/>
      <c r="Z31" s="67"/>
      <c r="AA31" s="73"/>
    </row>
    <row r="32" spans="1:27" ht="20" customHeight="1">
      <c r="A32" s="112"/>
      <c r="B32" s="43" t="s">
        <v>38</v>
      </c>
      <c r="C32" s="44">
        <f t="shared" si="0"/>
        <v>36914.089826997872</v>
      </c>
      <c r="D32" s="45">
        <v>2221.2968340243956</v>
      </c>
      <c r="E32" s="46">
        <v>34692.792992973475</v>
      </c>
      <c r="F32" s="47">
        <v>4243.3968842463046</v>
      </c>
      <c r="G32" s="47">
        <v>27631.970952148378</v>
      </c>
      <c r="H32" s="45">
        <v>1841.2439918527275</v>
      </c>
      <c r="I32" s="45">
        <v>70.72078095444536</v>
      </c>
      <c r="J32" s="48">
        <v>1023.0292691480847</v>
      </c>
      <c r="K32" s="29"/>
      <c r="L32" s="29"/>
      <c r="S32" s="67"/>
      <c r="T32" s="67"/>
      <c r="U32" s="67"/>
      <c r="V32" s="67"/>
      <c r="W32" s="67"/>
      <c r="X32" s="67"/>
      <c r="Y32" s="67"/>
      <c r="Z32" s="67"/>
      <c r="AA32" s="73"/>
    </row>
    <row r="33" spans="1:27" ht="20" customHeight="1">
      <c r="A33" s="112"/>
      <c r="B33" s="23" t="s">
        <v>39</v>
      </c>
      <c r="C33" s="24">
        <f t="shared" si="0"/>
        <v>36386.614897874431</v>
      </c>
      <c r="D33" s="25">
        <v>2188.9712916268259</v>
      </c>
      <c r="E33" s="26">
        <v>34197.643606247606</v>
      </c>
      <c r="F33" s="27">
        <v>4069.7292044979517</v>
      </c>
      <c r="G33" s="27">
        <v>27145.2139132634</v>
      </c>
      <c r="H33" s="25">
        <v>1961.5117596776458</v>
      </c>
      <c r="I33" s="25">
        <v>62.273738767119731</v>
      </c>
      <c r="J33" s="28">
        <v>1085.2317522237445</v>
      </c>
      <c r="K33" s="29"/>
      <c r="L33" s="29"/>
      <c r="M33" s="22"/>
      <c r="S33" s="67"/>
      <c r="T33" s="67"/>
      <c r="U33" s="67"/>
      <c r="V33" s="67"/>
      <c r="W33" s="67"/>
      <c r="X33" s="67"/>
      <c r="Y33" s="67"/>
      <c r="Z33" s="67"/>
      <c r="AA33" s="73"/>
    </row>
    <row r="34" spans="1:27" ht="20" customHeight="1">
      <c r="A34" s="112"/>
      <c r="B34" s="43" t="s">
        <v>40</v>
      </c>
      <c r="C34" s="44">
        <f t="shared" si="0"/>
        <v>35444.071070782156</v>
      </c>
      <c r="D34" s="45">
        <v>2135.4225083255724</v>
      </c>
      <c r="E34" s="46">
        <v>33308.648562456583</v>
      </c>
      <c r="F34" s="47">
        <v>3920.4598110170132</v>
      </c>
      <c r="G34" s="47">
        <v>26392.156103303765</v>
      </c>
      <c r="H34" s="45">
        <v>1875.4309111699831</v>
      </c>
      <c r="I34" s="45">
        <v>65.478170113512803</v>
      </c>
      <c r="J34" s="48">
        <v>1160.313270300436</v>
      </c>
      <c r="K34" s="29"/>
      <c r="L34" s="29"/>
      <c r="S34" s="67"/>
      <c r="T34" s="67"/>
      <c r="U34" s="67"/>
      <c r="V34" s="67"/>
      <c r="W34" s="67"/>
      <c r="X34" s="67"/>
      <c r="Y34" s="67"/>
      <c r="Z34" s="67"/>
      <c r="AA34" s="73"/>
    </row>
    <row r="35" spans="1:27" ht="20" customHeight="1">
      <c r="A35" s="112"/>
      <c r="B35" s="23" t="s">
        <v>41</v>
      </c>
      <c r="C35" s="24">
        <f t="shared" si="0"/>
        <v>34972.549455963024</v>
      </c>
      <c r="D35" s="25">
        <v>2113.790092923346</v>
      </c>
      <c r="E35" s="26">
        <v>32858.75936303968</v>
      </c>
      <c r="F35" s="27">
        <v>3967.2624377254228</v>
      </c>
      <c r="G35" s="27">
        <v>25892.381735807467</v>
      </c>
      <c r="H35" s="25">
        <v>1862.1686418327643</v>
      </c>
      <c r="I35" s="25">
        <v>59.725855232356551</v>
      </c>
      <c r="J35" s="28">
        <v>1233.9131722881402</v>
      </c>
      <c r="K35" s="29"/>
      <c r="L35" s="29"/>
      <c r="M35" s="22"/>
      <c r="S35" s="67"/>
      <c r="T35" s="67"/>
      <c r="U35" s="67"/>
      <c r="V35" s="67"/>
      <c r="W35" s="67"/>
      <c r="X35" s="67"/>
      <c r="Y35" s="67"/>
      <c r="Z35" s="67"/>
      <c r="AA35" s="73"/>
    </row>
    <row r="36" spans="1:27" ht="20" customHeight="1">
      <c r="A36" s="112"/>
      <c r="B36" s="43" t="s">
        <v>42</v>
      </c>
      <c r="C36" s="44">
        <f t="shared" si="0"/>
        <v>35458.583193632323</v>
      </c>
      <c r="D36" s="45">
        <v>2139.8387944052452</v>
      </c>
      <c r="E36" s="46">
        <v>33318.744399227078</v>
      </c>
      <c r="F36" s="47">
        <v>4013.8500501192502</v>
      </c>
      <c r="G36" s="47">
        <v>26050.899441656828</v>
      </c>
      <c r="H36" s="45">
        <v>2022.4701508317473</v>
      </c>
      <c r="I36" s="45">
        <v>62.733617295082126</v>
      </c>
      <c r="J36" s="48">
        <v>1372.1059787436611</v>
      </c>
      <c r="K36" s="29"/>
      <c r="L36" s="29"/>
      <c r="S36" s="67"/>
      <c r="T36" s="67"/>
      <c r="U36" s="67"/>
      <c r="V36" s="67"/>
      <c r="W36" s="67"/>
      <c r="X36" s="67"/>
      <c r="Y36" s="67"/>
      <c r="Z36" s="67"/>
      <c r="AA36" s="73"/>
    </row>
    <row r="37" spans="1:27" ht="20" customHeight="1">
      <c r="A37" s="112"/>
      <c r="B37" s="23" t="s">
        <v>43</v>
      </c>
      <c r="C37" s="24">
        <f t="shared" si="0"/>
        <v>35812.491175258634</v>
      </c>
      <c r="D37" s="25">
        <v>2159.2204570763843</v>
      </c>
      <c r="E37" s="26">
        <v>33653.270718182248</v>
      </c>
      <c r="F37" s="27">
        <v>4040.1632116312085</v>
      </c>
      <c r="G37" s="27">
        <v>26238.252138124059</v>
      </c>
      <c r="H37" s="25">
        <v>2150.6803859070637</v>
      </c>
      <c r="I37" s="25">
        <v>59.267691288808884</v>
      </c>
      <c r="J37" s="28">
        <v>1424.0216955036831</v>
      </c>
      <c r="K37" s="29"/>
      <c r="L37" s="29"/>
      <c r="M37" s="22"/>
      <c r="S37" s="90"/>
      <c r="T37" s="67"/>
      <c r="U37" s="67"/>
      <c r="V37" s="67"/>
      <c r="W37" s="67"/>
      <c r="X37" s="67"/>
      <c r="Y37" s="67"/>
      <c r="Z37" s="67"/>
      <c r="AA37" s="73"/>
    </row>
    <row r="38" spans="1:27" ht="20" customHeight="1" thickBot="1">
      <c r="A38" s="112"/>
      <c r="B38" s="43" t="s">
        <v>44</v>
      </c>
      <c r="C38" s="49">
        <f t="shared" si="0"/>
        <v>36352.361778412545</v>
      </c>
      <c r="D38" s="50">
        <v>2191.910323194953</v>
      </c>
      <c r="E38" s="51">
        <v>34160.45145521759</v>
      </c>
      <c r="F38" s="52">
        <v>4215.1503634703595</v>
      </c>
      <c r="G38" s="52">
        <v>26330.679572110075</v>
      </c>
      <c r="H38" s="50">
        <v>2396.8243052847292</v>
      </c>
      <c r="I38" s="50">
        <v>69.32953185104644</v>
      </c>
      <c r="J38" s="53">
        <v>1480.8110628089273</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83203125" style="54" customWidth="1"/>
    <col min="21" max="28" width="9.1640625" style="54"/>
    <col min="29" max="37" width="9.1640625" style="66"/>
    <col min="38" max="16384" width="9.1640625" style="7"/>
  </cols>
  <sheetData>
    <row r="1" spans="1:37" s="3" customFormat="1" ht="38">
      <c r="A1" s="1"/>
      <c r="B1" s="2" t="str">
        <f ca="1">UPPER(MID(CELL("filename",A1),FIND("]",CELL("filename",A1))+1,255))</f>
        <v>KANSAS</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31263</v>
      </c>
      <c r="D7" s="25">
        <v>1903</v>
      </c>
      <c r="E7" s="26">
        <v>29360</v>
      </c>
      <c r="F7" s="27">
        <v>1323</v>
      </c>
      <c r="G7" s="27">
        <v>25220</v>
      </c>
      <c r="H7" s="25">
        <v>1844</v>
      </c>
      <c r="I7" s="25">
        <v>271</v>
      </c>
      <c r="J7" s="28">
        <v>702</v>
      </c>
      <c r="K7" s="29"/>
      <c r="L7" s="29"/>
      <c r="M7" s="22"/>
      <c r="N7" s="79"/>
      <c r="O7" s="79"/>
      <c r="P7" s="79"/>
      <c r="Q7" s="81"/>
      <c r="S7" s="82"/>
      <c r="T7" s="83"/>
    </row>
    <row r="8" spans="1:37" ht="20" customHeight="1">
      <c r="A8" s="117"/>
      <c r="B8" s="30" t="s">
        <v>11</v>
      </c>
      <c r="C8" s="31">
        <f t="shared" si="0"/>
        <v>31597</v>
      </c>
      <c r="D8" s="32">
        <v>2056</v>
      </c>
      <c r="E8" s="33">
        <v>29541</v>
      </c>
      <c r="F8" s="34">
        <v>1498</v>
      </c>
      <c r="G8" s="34">
        <v>25219</v>
      </c>
      <c r="H8" s="32">
        <v>1856</v>
      </c>
      <c r="I8" s="32">
        <v>283</v>
      </c>
      <c r="J8" s="35">
        <v>685</v>
      </c>
      <c r="K8" s="29"/>
      <c r="L8" s="29"/>
      <c r="N8" s="79"/>
      <c r="O8" s="79"/>
      <c r="P8" s="79"/>
      <c r="Q8" s="81"/>
      <c r="S8" s="84"/>
      <c r="T8" s="85"/>
    </row>
    <row r="9" spans="1:37" ht="20" customHeight="1" thickBot="1">
      <c r="A9" s="117"/>
      <c r="B9" s="23" t="s">
        <v>12</v>
      </c>
      <c r="C9" s="24">
        <f t="shared" si="0"/>
        <v>32172</v>
      </c>
      <c r="D9" s="25">
        <v>2209</v>
      </c>
      <c r="E9" s="26">
        <v>29963</v>
      </c>
      <c r="F9" s="27">
        <v>1680</v>
      </c>
      <c r="G9" s="27">
        <v>25273</v>
      </c>
      <c r="H9" s="25">
        <v>1948</v>
      </c>
      <c r="I9" s="25">
        <v>319</v>
      </c>
      <c r="J9" s="28">
        <v>687</v>
      </c>
      <c r="K9" s="29"/>
      <c r="L9" s="29"/>
      <c r="M9" s="22"/>
      <c r="N9" s="79"/>
      <c r="O9" s="79"/>
      <c r="P9" s="79"/>
      <c r="Q9" s="81"/>
      <c r="S9" s="86"/>
      <c r="T9" s="83"/>
    </row>
    <row r="10" spans="1:37" ht="20" customHeight="1" thickTop="1">
      <c r="A10" s="117"/>
      <c r="B10" s="30" t="s">
        <v>13</v>
      </c>
      <c r="C10" s="31">
        <f t="shared" si="0"/>
        <v>32281</v>
      </c>
      <c r="D10" s="32">
        <v>2126</v>
      </c>
      <c r="E10" s="33">
        <v>30155</v>
      </c>
      <c r="F10" s="34">
        <v>1758</v>
      </c>
      <c r="G10" s="34">
        <v>24938</v>
      </c>
      <c r="H10" s="32">
        <v>2157</v>
      </c>
      <c r="I10" s="32">
        <v>407</v>
      </c>
      <c r="J10" s="32">
        <v>703</v>
      </c>
      <c r="K10" s="106" t="s">
        <v>14</v>
      </c>
      <c r="L10" s="107"/>
      <c r="N10" s="79"/>
      <c r="O10" s="79"/>
      <c r="P10" s="79"/>
      <c r="Q10" s="81"/>
      <c r="S10" s="86"/>
      <c r="T10" s="83"/>
    </row>
    <row r="11" spans="1:37" ht="20" customHeight="1">
      <c r="A11" s="117"/>
      <c r="B11" s="23" t="s">
        <v>15</v>
      </c>
      <c r="C11" s="24">
        <f t="shared" si="0"/>
        <v>32437</v>
      </c>
      <c r="D11" s="25">
        <v>2082</v>
      </c>
      <c r="E11" s="26">
        <v>30355</v>
      </c>
      <c r="F11" s="27">
        <v>2019</v>
      </c>
      <c r="G11" s="27">
        <v>24734</v>
      </c>
      <c r="H11" s="25">
        <v>2229</v>
      </c>
      <c r="I11" s="25">
        <v>374</v>
      </c>
      <c r="J11" s="25">
        <v>684</v>
      </c>
      <c r="K11" s="108"/>
      <c r="L11" s="109"/>
      <c r="M11" s="22"/>
      <c r="N11" s="79"/>
      <c r="O11" s="79"/>
      <c r="P11" s="79"/>
      <c r="Q11" s="81"/>
      <c r="S11" s="86"/>
      <c r="T11" s="85"/>
    </row>
    <row r="12" spans="1:37" ht="20" customHeight="1">
      <c r="A12" s="117"/>
      <c r="B12" s="30" t="s">
        <v>16</v>
      </c>
      <c r="C12" s="31">
        <f t="shared" si="0"/>
        <v>31846</v>
      </c>
      <c r="D12" s="32">
        <v>2028</v>
      </c>
      <c r="E12" s="33">
        <v>29818</v>
      </c>
      <c r="F12" s="34">
        <v>2058</v>
      </c>
      <c r="G12" s="34">
        <v>24517</v>
      </c>
      <c r="H12" s="32">
        <v>2152</v>
      </c>
      <c r="I12" s="32">
        <v>319</v>
      </c>
      <c r="J12" s="32">
        <v>772</v>
      </c>
      <c r="K12" s="108"/>
      <c r="L12" s="109"/>
      <c r="N12" s="79"/>
      <c r="O12" s="79"/>
      <c r="P12" s="79"/>
      <c r="Q12" s="81"/>
      <c r="S12" s="85"/>
      <c r="T12" s="85"/>
    </row>
    <row r="13" spans="1:37" ht="20" customHeight="1">
      <c r="A13" s="117"/>
      <c r="B13" s="23" t="s">
        <v>17</v>
      </c>
      <c r="C13" s="24">
        <f t="shared" si="0"/>
        <v>32517</v>
      </c>
      <c r="D13" s="25">
        <v>2378</v>
      </c>
      <c r="E13" s="26">
        <v>30139</v>
      </c>
      <c r="F13" s="27">
        <v>2283</v>
      </c>
      <c r="G13" s="27">
        <v>23858</v>
      </c>
      <c r="H13" s="25">
        <v>2236</v>
      </c>
      <c r="I13" s="25">
        <v>338</v>
      </c>
      <c r="J13" s="25">
        <v>662</v>
      </c>
      <c r="K13" s="110" t="s">
        <v>18</v>
      </c>
      <c r="L13" s="111" t="s">
        <v>19</v>
      </c>
      <c r="N13" s="79"/>
      <c r="O13" s="79"/>
      <c r="P13" s="79"/>
      <c r="Q13" s="81"/>
      <c r="S13" s="85"/>
      <c r="T13" s="85"/>
    </row>
    <row r="14" spans="1:37" ht="20" customHeight="1">
      <c r="A14" s="117"/>
      <c r="B14" s="30" t="s">
        <v>20</v>
      </c>
      <c r="C14" s="31">
        <f t="shared" si="0"/>
        <v>33028</v>
      </c>
      <c r="D14" s="32">
        <v>2291</v>
      </c>
      <c r="E14" s="33">
        <v>30737</v>
      </c>
      <c r="F14" s="34">
        <v>2474</v>
      </c>
      <c r="G14" s="34">
        <v>24349</v>
      </c>
      <c r="H14" s="32">
        <v>2217</v>
      </c>
      <c r="I14" s="32">
        <v>382</v>
      </c>
      <c r="J14" s="32">
        <v>710</v>
      </c>
      <c r="K14" s="110"/>
      <c r="L14" s="111"/>
      <c r="N14" s="79"/>
      <c r="O14" s="79"/>
      <c r="P14" s="79"/>
      <c r="Q14" s="81"/>
      <c r="S14" s="87"/>
      <c r="T14" s="88"/>
    </row>
    <row r="15" spans="1:37" ht="20" customHeight="1">
      <c r="A15" s="117"/>
      <c r="B15" s="23" t="s">
        <v>45</v>
      </c>
      <c r="C15" s="24">
        <f t="shared" si="0"/>
        <v>32534</v>
      </c>
      <c r="D15" s="25">
        <v>2166</v>
      </c>
      <c r="E15" s="26">
        <v>30368</v>
      </c>
      <c r="F15" s="27">
        <v>2655</v>
      </c>
      <c r="G15" s="27">
        <v>23569</v>
      </c>
      <c r="H15" s="25">
        <v>2321</v>
      </c>
      <c r="I15" s="25">
        <v>418</v>
      </c>
      <c r="J15" s="25">
        <v>739</v>
      </c>
      <c r="K15" s="36" t="s">
        <v>53</v>
      </c>
      <c r="L15" s="37" t="s">
        <v>53</v>
      </c>
      <c r="N15" s="79"/>
      <c r="O15" s="79"/>
      <c r="P15" s="79"/>
      <c r="Q15" s="81"/>
      <c r="S15" s="87"/>
      <c r="T15" s="88"/>
    </row>
    <row r="16" spans="1:37" ht="20" customHeight="1">
      <c r="A16" s="117"/>
      <c r="B16" s="30" t="s">
        <v>21</v>
      </c>
      <c r="C16" s="31">
        <f t="shared" si="0"/>
        <v>33806</v>
      </c>
      <c r="D16" s="32">
        <v>2164</v>
      </c>
      <c r="E16" s="33">
        <v>31642</v>
      </c>
      <c r="F16" s="34">
        <v>3468</v>
      </c>
      <c r="G16" s="34">
        <v>24616.761501832611</v>
      </c>
      <c r="H16" s="32">
        <v>2370.6239998944216</v>
      </c>
      <c r="I16" s="32">
        <v>395.74465249234441</v>
      </c>
      <c r="J16" s="32">
        <v>790.86984578062368</v>
      </c>
      <c r="K16" s="38">
        <v>39</v>
      </c>
      <c r="L16" s="39">
        <v>883</v>
      </c>
      <c r="N16" s="79"/>
      <c r="O16" s="79"/>
      <c r="P16" s="79"/>
      <c r="Q16" s="81"/>
      <c r="S16" s="85"/>
      <c r="T16" s="85"/>
    </row>
    <row r="17" spans="1:27" ht="20" customHeight="1">
      <c r="A17" s="117"/>
      <c r="B17" s="23" t="s">
        <v>22</v>
      </c>
      <c r="C17" s="24">
        <f t="shared" si="0"/>
        <v>33630</v>
      </c>
      <c r="D17" s="24">
        <v>2260</v>
      </c>
      <c r="E17" s="26">
        <v>31370</v>
      </c>
      <c r="F17" s="27">
        <v>3770</v>
      </c>
      <c r="G17" s="27">
        <v>23984.448887920618</v>
      </c>
      <c r="H17" s="25">
        <v>2368.5128325499231</v>
      </c>
      <c r="I17" s="25">
        <v>392.11387443099181</v>
      </c>
      <c r="J17" s="25">
        <v>854.9244050984671</v>
      </c>
      <c r="K17" s="36">
        <v>47</v>
      </c>
      <c r="L17" s="37">
        <v>1038</v>
      </c>
      <c r="N17" s="79"/>
      <c r="O17" s="79"/>
      <c r="P17" s="79"/>
      <c r="Q17" s="81"/>
      <c r="S17" s="85"/>
      <c r="T17" s="85"/>
    </row>
    <row r="18" spans="1:27" ht="20" customHeight="1">
      <c r="A18" s="112" t="s">
        <v>23</v>
      </c>
      <c r="B18" s="48" t="s">
        <v>24</v>
      </c>
      <c r="C18" s="44">
        <f t="shared" si="0"/>
        <v>34199.160292599394</v>
      </c>
      <c r="D18" s="44">
        <v>2301.1602925993948</v>
      </c>
      <c r="E18" s="32">
        <v>31898</v>
      </c>
      <c r="F18" s="34">
        <v>4057</v>
      </c>
      <c r="G18" s="34">
        <v>24190.188526589074</v>
      </c>
      <c r="H18" s="32">
        <v>2428.5170539849737</v>
      </c>
      <c r="I18" s="32">
        <v>377.315589563846</v>
      </c>
      <c r="J18" s="32">
        <v>844.97882986210766</v>
      </c>
      <c r="K18" s="38">
        <v>36</v>
      </c>
      <c r="L18" s="39">
        <v>1172</v>
      </c>
      <c r="N18" s="79"/>
      <c r="O18" s="79"/>
      <c r="P18" s="79"/>
      <c r="Q18" s="81"/>
      <c r="S18" s="85"/>
      <c r="T18" s="89"/>
    </row>
    <row r="19" spans="1:27" ht="20" customHeight="1" thickBot="1">
      <c r="A19" s="112"/>
      <c r="B19" s="23" t="s">
        <v>25</v>
      </c>
      <c r="C19" s="24">
        <f t="shared" si="0"/>
        <v>34202.275878618791</v>
      </c>
      <c r="D19" s="24">
        <v>2280.275878618791</v>
      </c>
      <c r="E19" s="26">
        <v>31922</v>
      </c>
      <c r="F19" s="27">
        <v>4352</v>
      </c>
      <c r="G19" s="27">
        <v>24004.194664752202</v>
      </c>
      <c r="H19" s="25">
        <v>2340.9469288076198</v>
      </c>
      <c r="I19" s="25">
        <v>386.14110319032289</v>
      </c>
      <c r="J19" s="40">
        <v>838.71730324985481</v>
      </c>
      <c r="K19" s="41">
        <v>45</v>
      </c>
      <c r="L19" s="42">
        <v>1232</v>
      </c>
      <c r="N19" s="79"/>
      <c r="O19" s="79"/>
      <c r="P19" s="79"/>
      <c r="Q19" s="81"/>
      <c r="S19" s="85"/>
      <c r="T19" s="89"/>
    </row>
    <row r="20" spans="1:27" ht="20" customHeight="1" thickTop="1">
      <c r="A20" s="112"/>
      <c r="B20" s="43" t="s">
        <v>26</v>
      </c>
      <c r="C20" s="44">
        <f t="shared" si="0"/>
        <v>34098.115879702382</v>
      </c>
      <c r="D20" s="44">
        <v>2393.2996234291381</v>
      </c>
      <c r="E20" s="46">
        <v>31704.816256273243</v>
      </c>
      <c r="F20" s="47">
        <v>4378.8522428796168</v>
      </c>
      <c r="G20" s="47">
        <v>23753.778765340045</v>
      </c>
      <c r="H20" s="45">
        <v>2208.3398928140173</v>
      </c>
      <c r="I20" s="45">
        <v>367.97030524477418</v>
      </c>
      <c r="J20" s="48">
        <v>901.35030525432649</v>
      </c>
      <c r="K20" s="29"/>
      <c r="L20" s="29"/>
      <c r="N20" s="79"/>
      <c r="O20" s="79"/>
      <c r="P20" s="79"/>
      <c r="Q20" s="81"/>
    </row>
    <row r="21" spans="1:27" ht="20" customHeight="1">
      <c r="A21" s="112"/>
      <c r="B21" s="23" t="s">
        <v>27</v>
      </c>
      <c r="C21" s="24">
        <f t="shared" si="0"/>
        <v>33696.011782979978</v>
      </c>
      <c r="D21" s="25">
        <v>2373.7681074432021</v>
      </c>
      <c r="E21" s="26">
        <v>31322.243675536778</v>
      </c>
      <c r="F21" s="27">
        <v>4680.9819145072906</v>
      </c>
      <c r="G21" s="27">
        <v>23188.66734541607</v>
      </c>
      <c r="H21" s="25">
        <v>2163.8226445360224</v>
      </c>
      <c r="I21" s="25">
        <v>345.47713662055043</v>
      </c>
      <c r="J21" s="28">
        <v>958.0730446834134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34430.621354274233</v>
      </c>
      <c r="D22" s="45">
        <v>2324.1251913071605</v>
      </c>
      <c r="E22" s="46">
        <v>32106.496162967076</v>
      </c>
      <c r="F22" s="47">
        <v>5096.9983788348836</v>
      </c>
      <c r="G22" s="47">
        <v>23481.510029022142</v>
      </c>
      <c r="H22" s="45">
        <v>2220.9664744150004</v>
      </c>
      <c r="I22" s="45">
        <v>359.11997626430019</v>
      </c>
      <c r="J22" s="48">
        <v>982.13665220766336</v>
      </c>
      <c r="K22" s="29"/>
      <c r="L22" s="29"/>
      <c r="N22" s="79"/>
      <c r="O22" s="79"/>
      <c r="P22" s="79"/>
      <c r="Q22" s="81"/>
      <c r="S22" s="67"/>
      <c r="T22" s="71"/>
      <c r="U22" s="71"/>
      <c r="V22" s="72"/>
      <c r="W22" s="67"/>
      <c r="X22" s="67"/>
      <c r="Y22" s="67"/>
      <c r="Z22" s="67"/>
      <c r="AA22" s="73"/>
    </row>
    <row r="23" spans="1:27" ht="20" customHeight="1">
      <c r="A23" s="112"/>
      <c r="B23" s="23" t="s">
        <v>29</v>
      </c>
      <c r="C23" s="24">
        <f t="shared" si="0"/>
        <v>34122.772028430205</v>
      </c>
      <c r="D23" s="25">
        <v>2310.5332520585971</v>
      </c>
      <c r="E23" s="26">
        <v>31812.238776371611</v>
      </c>
      <c r="F23" s="27">
        <v>5225.7096355042459</v>
      </c>
      <c r="G23" s="27">
        <v>23237.152242679927</v>
      </c>
      <c r="H23" s="25">
        <v>2182.802980739028</v>
      </c>
      <c r="I23" s="25">
        <v>322.15161121502746</v>
      </c>
      <c r="J23" s="28">
        <v>892.30852064487487</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35398.469886222047</v>
      </c>
      <c r="D24" s="45">
        <v>2236.4407906323377</v>
      </c>
      <c r="E24" s="46">
        <v>33162.029095589707</v>
      </c>
      <c r="F24" s="47">
        <v>5737.3956578565439</v>
      </c>
      <c r="G24" s="47">
        <v>23957.749242010424</v>
      </c>
      <c r="H24" s="45">
        <v>2202.9812127083837</v>
      </c>
      <c r="I24" s="45">
        <v>329.34677442669681</v>
      </c>
      <c r="J24" s="48">
        <v>1062.28042819036</v>
      </c>
      <c r="K24" s="29"/>
      <c r="L24" s="29"/>
      <c r="N24" s="79"/>
      <c r="O24" s="79"/>
      <c r="P24" s="79"/>
      <c r="Q24" s="81"/>
      <c r="S24" s="67"/>
      <c r="T24" s="67"/>
      <c r="U24" s="67"/>
      <c r="V24" s="67"/>
      <c r="W24" s="67"/>
      <c r="X24" s="67"/>
      <c r="Y24" s="67"/>
      <c r="Z24" s="67"/>
      <c r="AA24" s="73"/>
    </row>
    <row r="25" spans="1:27" ht="20" customHeight="1">
      <c r="A25" s="112"/>
      <c r="B25" s="23" t="s">
        <v>31</v>
      </c>
      <c r="C25" s="24">
        <f t="shared" si="0"/>
        <v>35484.031196761418</v>
      </c>
      <c r="D25" s="25">
        <v>2099.7618789762473</v>
      </c>
      <c r="E25" s="26">
        <v>33384.269317785169</v>
      </c>
      <c r="F25" s="27">
        <v>6013.968365494653</v>
      </c>
      <c r="G25" s="27">
        <v>24095.492142654752</v>
      </c>
      <c r="H25" s="25">
        <v>2142.856824889122</v>
      </c>
      <c r="I25" s="25">
        <v>273.00108442147996</v>
      </c>
      <c r="J25" s="28">
        <v>1048.0115630164305</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35206.312439782982</v>
      </c>
      <c r="D26" s="45">
        <v>2078.0188947495412</v>
      </c>
      <c r="E26" s="46">
        <v>33128.293545033441</v>
      </c>
      <c r="F26" s="47">
        <v>6205.5020618794342</v>
      </c>
      <c r="G26" s="47">
        <v>23645.018212922416</v>
      </c>
      <c r="H26" s="45">
        <v>2168.7990828742636</v>
      </c>
      <c r="I26" s="45">
        <v>256.46890436211527</v>
      </c>
      <c r="J26" s="48">
        <v>1110.9550154877732</v>
      </c>
      <c r="K26" s="29"/>
      <c r="L26" s="29"/>
      <c r="N26" s="79"/>
      <c r="O26" s="79"/>
      <c r="P26" s="79"/>
      <c r="Q26" s="81"/>
      <c r="S26" s="67"/>
      <c r="T26" s="71"/>
      <c r="U26" s="71"/>
      <c r="V26" s="67"/>
      <c r="W26" s="67"/>
      <c r="X26" s="67"/>
      <c r="Y26" s="67"/>
      <c r="Z26" s="67"/>
      <c r="AA26" s="73"/>
    </row>
    <row r="27" spans="1:27" ht="20" customHeight="1">
      <c r="A27" s="112"/>
      <c r="B27" s="23" t="s">
        <v>33</v>
      </c>
      <c r="C27" s="24">
        <f t="shared" si="0"/>
        <v>35787.659566384158</v>
      </c>
      <c r="D27" s="25">
        <v>2010.2931980619319</v>
      </c>
      <c r="E27" s="26">
        <v>33777.366368322226</v>
      </c>
      <c r="F27" s="27">
        <v>6553.5500781055771</v>
      </c>
      <c r="G27" s="27">
        <v>24014.303434477824</v>
      </c>
      <c r="H27" s="25">
        <v>2137.9141799001268</v>
      </c>
      <c r="I27" s="25">
        <v>245.59749524434878</v>
      </c>
      <c r="J27" s="28">
        <v>1180.5501007006515</v>
      </c>
      <c r="K27" s="29"/>
      <c r="L27" s="29"/>
      <c r="M27" s="22"/>
      <c r="S27" s="67"/>
      <c r="T27" s="74"/>
      <c r="U27" s="74"/>
      <c r="V27" s="74"/>
      <c r="W27" s="67"/>
      <c r="X27" s="67"/>
      <c r="Y27" s="67"/>
      <c r="Z27" s="67"/>
      <c r="AA27" s="73"/>
    </row>
    <row r="28" spans="1:27" ht="20" customHeight="1">
      <c r="A28" s="112"/>
      <c r="B28" s="43" t="s">
        <v>34</v>
      </c>
      <c r="C28" s="44">
        <f t="shared" si="0"/>
        <v>35711.850514874255</v>
      </c>
      <c r="D28" s="45">
        <v>1908.9692388024641</v>
      </c>
      <c r="E28" s="46">
        <v>33802.881276071792</v>
      </c>
      <c r="F28" s="47">
        <v>6839.2984097732287</v>
      </c>
      <c r="G28" s="47">
        <v>23943.648788950501</v>
      </c>
      <c r="H28" s="45">
        <v>2049.2729652747844</v>
      </c>
      <c r="I28" s="45">
        <v>233.72751644136673</v>
      </c>
      <c r="J28" s="48">
        <v>1192.6082914766118</v>
      </c>
      <c r="K28" s="29"/>
      <c r="L28" s="29"/>
      <c r="S28" s="67"/>
      <c r="T28" s="71"/>
      <c r="U28" s="71"/>
      <c r="V28" s="67"/>
      <c r="W28" s="67"/>
      <c r="X28" s="67"/>
      <c r="Y28" s="67"/>
      <c r="Z28" s="67"/>
      <c r="AA28" s="73"/>
    </row>
    <row r="29" spans="1:27" ht="20" customHeight="1">
      <c r="A29" s="112"/>
      <c r="B29" s="23" t="s">
        <v>35</v>
      </c>
      <c r="C29" s="24">
        <f t="shared" si="0"/>
        <v>36198.435391196064</v>
      </c>
      <c r="D29" s="25">
        <v>1913.7583019462302</v>
      </c>
      <c r="E29" s="26">
        <v>34284.677089249832</v>
      </c>
      <c r="F29" s="27">
        <v>7210.3752736329971</v>
      </c>
      <c r="G29" s="27">
        <v>24065.976016999626</v>
      </c>
      <c r="H29" s="25">
        <v>2131.1165430920473</v>
      </c>
      <c r="I29" s="25">
        <v>223.84503246569957</v>
      </c>
      <c r="J29" s="28">
        <v>1187.7536338719801</v>
      </c>
      <c r="K29" s="29"/>
      <c r="L29" s="29"/>
      <c r="M29" s="22"/>
      <c r="S29" s="74"/>
      <c r="T29" s="67"/>
      <c r="U29" s="67"/>
      <c r="V29" s="67"/>
      <c r="W29" s="67"/>
      <c r="X29" s="67"/>
      <c r="Y29" s="67"/>
      <c r="Z29" s="67"/>
      <c r="AA29" s="73"/>
    </row>
    <row r="30" spans="1:27" ht="20" customHeight="1">
      <c r="A30" s="112"/>
      <c r="B30" s="43" t="s">
        <v>36</v>
      </c>
      <c r="C30" s="44">
        <f t="shared" si="0"/>
        <v>36977.420621259327</v>
      </c>
      <c r="D30" s="45">
        <v>2051.4406355999786</v>
      </c>
      <c r="E30" s="46">
        <v>34925.979985659345</v>
      </c>
      <c r="F30" s="47">
        <v>7510.4202964745637</v>
      </c>
      <c r="G30" s="47">
        <v>24448.303017396574</v>
      </c>
      <c r="H30" s="45">
        <v>2194.9889957782389</v>
      </c>
      <c r="I30" s="45">
        <v>196.9028948602795</v>
      </c>
      <c r="J30" s="48">
        <v>1214.6223828887055</v>
      </c>
      <c r="K30" s="29"/>
      <c r="L30" s="29"/>
      <c r="S30" s="67"/>
      <c r="T30" s="67"/>
      <c r="U30" s="67"/>
      <c r="V30" s="67"/>
      <c r="W30" s="67"/>
      <c r="X30" s="67"/>
      <c r="Y30" s="67"/>
      <c r="Z30" s="67"/>
      <c r="AA30" s="73"/>
    </row>
    <row r="31" spans="1:27" ht="20" customHeight="1">
      <c r="A31" s="112"/>
      <c r="B31" s="23" t="s">
        <v>37</v>
      </c>
      <c r="C31" s="24">
        <f t="shared" si="0"/>
        <v>37869.72504667216</v>
      </c>
      <c r="D31" s="25">
        <v>2100.1165371299148</v>
      </c>
      <c r="E31" s="26">
        <v>35769.608509542246</v>
      </c>
      <c r="F31" s="27">
        <v>7826.8923844087685</v>
      </c>
      <c r="G31" s="27">
        <v>25161.886759650857</v>
      </c>
      <c r="H31" s="25">
        <v>2159.576209071131</v>
      </c>
      <c r="I31" s="25">
        <v>172.3739837911881</v>
      </c>
      <c r="J31" s="28">
        <v>1244.8451719301049</v>
      </c>
      <c r="K31" s="29"/>
      <c r="L31" s="29"/>
      <c r="M31" s="22"/>
      <c r="S31" s="67"/>
      <c r="T31" s="67"/>
      <c r="U31" s="67"/>
      <c r="V31" s="67"/>
      <c r="W31" s="67"/>
      <c r="X31" s="67"/>
      <c r="Y31" s="67"/>
      <c r="Z31" s="67"/>
      <c r="AA31" s="73"/>
    </row>
    <row r="32" spans="1:27" ht="20" customHeight="1">
      <c r="A32" s="112"/>
      <c r="B32" s="43" t="s">
        <v>38</v>
      </c>
      <c r="C32" s="44">
        <f t="shared" si="0"/>
        <v>37783.40849079223</v>
      </c>
      <c r="D32" s="45">
        <v>2073.5135727077818</v>
      </c>
      <c r="E32" s="46">
        <v>35709.89491808445</v>
      </c>
      <c r="F32" s="47">
        <v>8034.4430813498566</v>
      </c>
      <c r="G32" s="47">
        <v>24714.477087217827</v>
      </c>
      <c r="H32" s="45">
        <v>2314.394056635389</v>
      </c>
      <c r="I32" s="45">
        <v>179.18782319353892</v>
      </c>
      <c r="J32" s="48">
        <v>1279.0806825309901</v>
      </c>
      <c r="K32" s="29"/>
      <c r="L32" s="29"/>
      <c r="S32" s="67"/>
      <c r="T32" s="67"/>
      <c r="U32" s="67"/>
      <c r="V32" s="67"/>
      <c r="W32" s="67"/>
      <c r="X32" s="67"/>
      <c r="Y32" s="67"/>
      <c r="Z32" s="67"/>
      <c r="AA32" s="73"/>
    </row>
    <row r="33" spans="1:27" ht="20" customHeight="1">
      <c r="A33" s="112"/>
      <c r="B33" s="23" t="s">
        <v>39</v>
      </c>
      <c r="C33" s="24">
        <f t="shared" si="0"/>
        <v>37384.08141010769</v>
      </c>
      <c r="D33" s="25">
        <v>2038.9650181550194</v>
      </c>
      <c r="E33" s="26">
        <v>35345.116391952673</v>
      </c>
      <c r="F33" s="27">
        <v>8049.0830377419124</v>
      </c>
      <c r="G33" s="27">
        <v>24443.817078490752</v>
      </c>
      <c r="H33" s="25">
        <v>2239.8849542489506</v>
      </c>
      <c r="I33" s="25">
        <v>161.14765946240163</v>
      </c>
      <c r="J33" s="28">
        <v>1297.4465645851114</v>
      </c>
      <c r="K33" s="29"/>
      <c r="L33" s="29"/>
      <c r="M33" s="22"/>
      <c r="S33" s="67"/>
      <c r="T33" s="67"/>
      <c r="U33" s="67"/>
      <c r="V33" s="67"/>
      <c r="W33" s="67"/>
      <c r="X33" s="67"/>
      <c r="Y33" s="67"/>
      <c r="Z33" s="67"/>
      <c r="AA33" s="73"/>
    </row>
    <row r="34" spans="1:27" ht="20" customHeight="1">
      <c r="A34" s="112"/>
      <c r="B34" s="43" t="s">
        <v>40</v>
      </c>
      <c r="C34" s="44">
        <f t="shared" si="0"/>
        <v>36725.297389071551</v>
      </c>
      <c r="D34" s="45">
        <v>2005.8572856172141</v>
      </c>
      <c r="E34" s="46">
        <v>34719.440103454333</v>
      </c>
      <c r="F34" s="47">
        <v>7552.7014840662259</v>
      </c>
      <c r="G34" s="47">
        <v>24247.314119812207</v>
      </c>
      <c r="H34" s="45">
        <v>2224.4952583351255</v>
      </c>
      <c r="I34" s="45">
        <v>154.79068413859258</v>
      </c>
      <c r="J34" s="48">
        <v>1249.7856906553782</v>
      </c>
      <c r="K34" s="29"/>
      <c r="L34" s="29"/>
      <c r="S34" s="67"/>
      <c r="T34" s="67"/>
      <c r="U34" s="67"/>
      <c r="V34" s="67"/>
      <c r="W34" s="67"/>
      <c r="X34" s="67"/>
      <c r="Y34" s="67"/>
      <c r="Z34" s="67"/>
      <c r="AA34" s="73"/>
    </row>
    <row r="35" spans="1:27" ht="20" customHeight="1">
      <c r="A35" s="112"/>
      <c r="B35" s="23" t="s">
        <v>41</v>
      </c>
      <c r="C35" s="24">
        <f t="shared" si="0"/>
        <v>35795.172150438957</v>
      </c>
      <c r="D35" s="25">
        <v>1965.1507733464355</v>
      </c>
      <c r="E35" s="26">
        <v>33830.021377092518</v>
      </c>
      <c r="F35" s="27">
        <v>7375.4808420840827</v>
      </c>
      <c r="G35" s="27">
        <v>23592.40958433468</v>
      </c>
      <c r="H35" s="25">
        <v>2128.3540788792561</v>
      </c>
      <c r="I35" s="25">
        <v>164.74174848051678</v>
      </c>
      <c r="J35" s="28">
        <v>1239.1375845744456</v>
      </c>
      <c r="K35" s="29"/>
      <c r="L35" s="29"/>
      <c r="M35" s="22"/>
      <c r="S35" s="67"/>
      <c r="T35" s="67"/>
      <c r="U35" s="67"/>
      <c r="V35" s="67"/>
      <c r="W35" s="67"/>
      <c r="X35" s="67"/>
      <c r="Y35" s="67"/>
      <c r="Z35" s="67"/>
      <c r="AA35" s="73"/>
    </row>
    <row r="36" spans="1:27" ht="20" customHeight="1">
      <c r="A36" s="112"/>
      <c r="B36" s="43" t="s">
        <v>42</v>
      </c>
      <c r="C36" s="44">
        <f t="shared" si="0"/>
        <v>36423.257977061134</v>
      </c>
      <c r="D36" s="45">
        <v>1999.0509669099513</v>
      </c>
      <c r="E36" s="46">
        <v>34424.207010151185</v>
      </c>
      <c r="F36" s="47">
        <v>7397.0181189410005</v>
      </c>
      <c r="G36" s="47">
        <v>24096.220038292384</v>
      </c>
      <c r="H36" s="45">
        <v>2143.8074874435029</v>
      </c>
      <c r="I36" s="45">
        <v>143.23158663146273</v>
      </c>
      <c r="J36" s="48">
        <v>1322.9282461545026</v>
      </c>
      <c r="K36" s="29"/>
      <c r="L36" s="29"/>
      <c r="S36" s="67"/>
      <c r="T36" s="67"/>
      <c r="U36" s="67"/>
      <c r="V36" s="67"/>
      <c r="W36" s="67"/>
      <c r="X36" s="67"/>
      <c r="Y36" s="67"/>
      <c r="Z36" s="67"/>
      <c r="AA36" s="73"/>
    </row>
    <row r="37" spans="1:27" ht="20" customHeight="1">
      <c r="A37" s="112"/>
      <c r="B37" s="23" t="s">
        <v>43</v>
      </c>
      <c r="C37" s="24">
        <f t="shared" si="0"/>
        <v>35074.004056895268</v>
      </c>
      <c r="D37" s="25">
        <v>1921.8520885993919</v>
      </c>
      <c r="E37" s="26">
        <v>33152.151968295875</v>
      </c>
      <c r="F37" s="27">
        <v>7234.352196928563</v>
      </c>
      <c r="G37" s="27">
        <v>23133.97034353832</v>
      </c>
      <c r="H37" s="25">
        <v>2030.1056053884977</v>
      </c>
      <c r="I37" s="25">
        <v>133.38182286607628</v>
      </c>
      <c r="J37" s="28">
        <v>1317.4086635113435</v>
      </c>
      <c r="K37" s="29"/>
      <c r="L37" s="29"/>
      <c r="M37" s="22"/>
      <c r="S37" s="90"/>
      <c r="T37" s="67"/>
      <c r="U37" s="67"/>
      <c r="V37" s="67"/>
      <c r="W37" s="67"/>
      <c r="X37" s="67"/>
      <c r="Y37" s="67"/>
      <c r="Z37" s="67"/>
      <c r="AA37" s="73"/>
    </row>
    <row r="38" spans="1:27" ht="20" customHeight="1" thickBot="1">
      <c r="A38" s="112"/>
      <c r="B38" s="43" t="s">
        <v>44</v>
      </c>
      <c r="C38" s="49">
        <f t="shared" si="0"/>
        <v>35421.714497435249</v>
      </c>
      <c r="D38" s="50">
        <v>1939.6597758044456</v>
      </c>
      <c r="E38" s="51">
        <v>33482.054721630804</v>
      </c>
      <c r="F38" s="52">
        <v>7218.0672689245639</v>
      </c>
      <c r="G38" s="52">
        <v>23317.392749884246</v>
      </c>
      <c r="H38" s="50">
        <v>2134.9833970002578</v>
      </c>
      <c r="I38" s="50">
        <v>164.29386345984739</v>
      </c>
      <c r="J38" s="53">
        <v>1292.9240956767919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KENTUCKY</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40611</v>
      </c>
      <c r="D7" s="25">
        <v>3654</v>
      </c>
      <c r="E7" s="26">
        <v>36957</v>
      </c>
      <c r="F7" s="27">
        <v>232</v>
      </c>
      <c r="G7" s="27">
        <v>33421</v>
      </c>
      <c r="H7" s="25">
        <v>2995</v>
      </c>
      <c r="I7" s="25">
        <v>40</v>
      </c>
      <c r="J7" s="28">
        <v>269</v>
      </c>
      <c r="K7" s="29"/>
      <c r="L7" s="29"/>
      <c r="M7" s="22"/>
      <c r="N7" s="79"/>
      <c r="O7" s="79"/>
      <c r="P7" s="79"/>
      <c r="Q7" s="81"/>
      <c r="S7" s="82"/>
      <c r="T7" s="83"/>
    </row>
    <row r="8" spans="1:37" ht="20" customHeight="1">
      <c r="A8" s="117"/>
      <c r="B8" s="30" t="s">
        <v>11</v>
      </c>
      <c r="C8" s="31">
        <f t="shared" si="0"/>
        <v>40067</v>
      </c>
      <c r="D8" s="32">
        <v>3730</v>
      </c>
      <c r="E8" s="33">
        <v>36337</v>
      </c>
      <c r="F8" s="34">
        <v>249</v>
      </c>
      <c r="G8" s="34">
        <v>32556</v>
      </c>
      <c r="H8" s="32">
        <v>3151</v>
      </c>
      <c r="I8" s="32">
        <v>31</v>
      </c>
      <c r="J8" s="35">
        <v>350</v>
      </c>
      <c r="K8" s="29"/>
      <c r="L8" s="29"/>
      <c r="N8" s="79"/>
      <c r="O8" s="79"/>
      <c r="P8" s="79"/>
      <c r="Q8" s="81"/>
      <c r="S8" s="84"/>
      <c r="T8" s="85"/>
    </row>
    <row r="9" spans="1:37" ht="20" customHeight="1" thickBot="1">
      <c r="A9" s="117"/>
      <c r="B9" s="23" t="s">
        <v>12</v>
      </c>
      <c r="C9" s="24">
        <f t="shared" si="0"/>
        <v>41460</v>
      </c>
      <c r="D9" s="25">
        <v>3806</v>
      </c>
      <c r="E9" s="26">
        <v>37654</v>
      </c>
      <c r="F9" s="27">
        <v>385</v>
      </c>
      <c r="G9" s="27">
        <v>33772</v>
      </c>
      <c r="H9" s="25">
        <v>3124</v>
      </c>
      <c r="I9" s="25">
        <v>45</v>
      </c>
      <c r="J9" s="28">
        <v>328</v>
      </c>
      <c r="K9" s="29"/>
      <c r="L9" s="29"/>
      <c r="M9" s="22"/>
      <c r="N9" s="79"/>
      <c r="O9" s="79"/>
      <c r="P9" s="79"/>
      <c r="Q9" s="81"/>
      <c r="S9" s="86"/>
      <c r="T9" s="83"/>
    </row>
    <row r="10" spans="1:37" ht="20" customHeight="1" thickTop="1">
      <c r="A10" s="117"/>
      <c r="B10" s="30" t="s">
        <v>13</v>
      </c>
      <c r="C10" s="31">
        <f t="shared" si="0"/>
        <v>41559</v>
      </c>
      <c r="D10" s="32">
        <v>3772</v>
      </c>
      <c r="E10" s="33">
        <v>37787</v>
      </c>
      <c r="F10" s="34">
        <v>586</v>
      </c>
      <c r="G10" s="34">
        <v>33385</v>
      </c>
      <c r="H10" s="32">
        <v>3387</v>
      </c>
      <c r="I10" s="32">
        <v>50</v>
      </c>
      <c r="J10" s="32">
        <v>347</v>
      </c>
      <c r="K10" s="106" t="s">
        <v>14</v>
      </c>
      <c r="L10" s="107"/>
      <c r="N10" s="79"/>
      <c r="O10" s="79"/>
      <c r="P10" s="79"/>
      <c r="Q10" s="81"/>
      <c r="S10" s="86"/>
      <c r="T10" s="83"/>
    </row>
    <row r="11" spans="1:37" ht="20" customHeight="1">
      <c r="A11" s="117"/>
      <c r="B11" s="23" t="s">
        <v>15</v>
      </c>
      <c r="C11" s="24">
        <f t="shared" si="0"/>
        <v>42117</v>
      </c>
      <c r="D11" s="25">
        <v>3718</v>
      </c>
      <c r="E11" s="26">
        <v>38399</v>
      </c>
      <c r="F11" s="27">
        <v>406</v>
      </c>
      <c r="G11" s="27">
        <v>33984</v>
      </c>
      <c r="H11" s="25">
        <v>3527</v>
      </c>
      <c r="I11" s="25">
        <v>60</v>
      </c>
      <c r="J11" s="25">
        <v>409</v>
      </c>
      <c r="K11" s="108"/>
      <c r="L11" s="109"/>
      <c r="M11" s="22"/>
      <c r="N11" s="79"/>
      <c r="O11" s="79"/>
      <c r="P11" s="79"/>
      <c r="Q11" s="81"/>
      <c r="S11" s="86"/>
      <c r="T11" s="85"/>
    </row>
    <row r="12" spans="1:37" ht="20" customHeight="1">
      <c r="A12" s="117"/>
      <c r="B12" s="30" t="s">
        <v>16</v>
      </c>
      <c r="C12" s="31">
        <f t="shared" si="0"/>
        <v>42090</v>
      </c>
      <c r="D12" s="32">
        <v>3641</v>
      </c>
      <c r="E12" s="33">
        <v>38449</v>
      </c>
      <c r="F12" s="34">
        <v>469</v>
      </c>
      <c r="G12" s="34">
        <v>33095</v>
      </c>
      <c r="H12" s="32">
        <v>3505</v>
      </c>
      <c r="I12" s="32">
        <v>56</v>
      </c>
      <c r="J12" s="32">
        <v>389</v>
      </c>
      <c r="K12" s="108"/>
      <c r="L12" s="109"/>
      <c r="N12" s="79"/>
      <c r="O12" s="79"/>
      <c r="P12" s="79"/>
      <c r="Q12" s="81"/>
      <c r="S12" s="85"/>
      <c r="T12" s="85"/>
    </row>
    <row r="13" spans="1:37" ht="20" customHeight="1">
      <c r="A13" s="117"/>
      <c r="B13" s="23" t="s">
        <v>17</v>
      </c>
      <c r="C13" s="24">
        <f t="shared" si="0"/>
        <v>43127</v>
      </c>
      <c r="D13" s="25">
        <v>4028</v>
      </c>
      <c r="E13" s="26">
        <v>39099</v>
      </c>
      <c r="F13" s="27">
        <v>491</v>
      </c>
      <c r="G13" s="27">
        <v>33566</v>
      </c>
      <c r="H13" s="25">
        <v>3687</v>
      </c>
      <c r="I13" s="25">
        <v>51</v>
      </c>
      <c r="J13" s="25">
        <v>405</v>
      </c>
      <c r="K13" s="110" t="s">
        <v>18</v>
      </c>
      <c r="L13" s="111" t="s">
        <v>19</v>
      </c>
      <c r="N13" s="79"/>
      <c r="O13" s="79"/>
      <c r="P13" s="79"/>
      <c r="Q13" s="81"/>
      <c r="S13" s="85"/>
      <c r="T13" s="85"/>
    </row>
    <row r="14" spans="1:37" ht="20" customHeight="1">
      <c r="A14" s="117"/>
      <c r="B14" s="30" t="s">
        <v>20</v>
      </c>
      <c r="C14" s="31">
        <f t="shared" si="0"/>
        <v>43613</v>
      </c>
      <c r="D14" s="32">
        <v>4274</v>
      </c>
      <c r="E14" s="33">
        <v>39339</v>
      </c>
      <c r="F14" s="34">
        <v>585</v>
      </c>
      <c r="G14" s="34">
        <v>34185</v>
      </c>
      <c r="H14" s="32">
        <v>3769</v>
      </c>
      <c r="I14" s="32">
        <v>53</v>
      </c>
      <c r="J14" s="32">
        <v>390</v>
      </c>
      <c r="K14" s="110"/>
      <c r="L14" s="111"/>
      <c r="N14" s="79"/>
      <c r="O14" s="79"/>
      <c r="P14" s="79"/>
      <c r="Q14" s="81"/>
      <c r="S14" s="87"/>
      <c r="T14" s="88"/>
    </row>
    <row r="15" spans="1:37" ht="20" customHeight="1">
      <c r="A15" s="117"/>
      <c r="B15" s="23" t="s">
        <v>45</v>
      </c>
      <c r="C15" s="24">
        <f t="shared" si="0"/>
        <v>45788</v>
      </c>
      <c r="D15" s="25">
        <v>3937</v>
      </c>
      <c r="E15" s="26">
        <v>41851</v>
      </c>
      <c r="F15" s="27">
        <v>710</v>
      </c>
      <c r="G15" s="27">
        <v>36044</v>
      </c>
      <c r="H15" s="25">
        <v>4213</v>
      </c>
      <c r="I15" s="25">
        <v>44.161058949999997</v>
      </c>
      <c r="J15" s="25">
        <v>417</v>
      </c>
      <c r="K15" s="36" t="s">
        <v>53</v>
      </c>
      <c r="L15" s="37" t="s">
        <v>53</v>
      </c>
      <c r="N15" s="79"/>
      <c r="O15" s="79"/>
      <c r="P15" s="79"/>
      <c r="Q15" s="81"/>
      <c r="S15" s="87"/>
      <c r="T15" s="88"/>
    </row>
    <row r="16" spans="1:37" ht="20" customHeight="1">
      <c r="A16" s="117"/>
      <c r="B16" s="30" t="s">
        <v>21</v>
      </c>
      <c r="C16" s="31">
        <f t="shared" si="0"/>
        <v>46722</v>
      </c>
      <c r="D16" s="32">
        <v>4058</v>
      </c>
      <c r="E16" s="33">
        <v>42664</v>
      </c>
      <c r="F16" s="34">
        <v>835</v>
      </c>
      <c r="G16" s="34">
        <v>36672</v>
      </c>
      <c r="H16" s="32">
        <v>4573</v>
      </c>
      <c r="I16" s="32">
        <v>51</v>
      </c>
      <c r="J16" s="32">
        <v>533</v>
      </c>
      <c r="K16" s="38" t="s">
        <v>53</v>
      </c>
      <c r="L16" s="39" t="s">
        <v>53</v>
      </c>
      <c r="N16" s="79"/>
      <c r="O16" s="79"/>
      <c r="P16" s="79"/>
      <c r="Q16" s="81"/>
      <c r="S16" s="85"/>
      <c r="T16" s="85"/>
    </row>
    <row r="17" spans="1:27" ht="20" customHeight="1">
      <c r="A17" s="117"/>
      <c r="B17" s="23" t="s">
        <v>22</v>
      </c>
      <c r="C17" s="24">
        <f t="shared" si="0"/>
        <v>47158</v>
      </c>
      <c r="D17" s="24">
        <v>4127</v>
      </c>
      <c r="E17" s="26">
        <v>43031</v>
      </c>
      <c r="F17" s="27">
        <v>966</v>
      </c>
      <c r="G17" s="27">
        <v>36951.795471122183</v>
      </c>
      <c r="H17" s="25">
        <v>4574.3693631483757</v>
      </c>
      <c r="I17" s="25">
        <v>48.347616785771869</v>
      </c>
      <c r="J17" s="25">
        <v>490.48754894367238</v>
      </c>
      <c r="K17" s="36">
        <v>17</v>
      </c>
      <c r="L17" s="37">
        <v>302</v>
      </c>
      <c r="N17" s="79"/>
      <c r="O17" s="79"/>
      <c r="P17" s="79"/>
      <c r="Q17" s="81"/>
      <c r="S17" s="85"/>
      <c r="T17" s="85"/>
    </row>
    <row r="18" spans="1:27" ht="20" customHeight="1">
      <c r="A18" s="112" t="s">
        <v>23</v>
      </c>
      <c r="B18" s="48" t="s">
        <v>24</v>
      </c>
      <c r="C18" s="44">
        <f t="shared" si="0"/>
        <v>46881.602288049668</v>
      </c>
      <c r="D18" s="44">
        <v>4239.6022880496648</v>
      </c>
      <c r="E18" s="32">
        <v>42642</v>
      </c>
      <c r="F18" s="34">
        <v>1053</v>
      </c>
      <c r="G18" s="34">
        <v>36412.385507150022</v>
      </c>
      <c r="H18" s="32">
        <v>4554.0056991492247</v>
      </c>
      <c r="I18" s="32">
        <v>51.484523860906776</v>
      </c>
      <c r="J18" s="32">
        <v>571.12426983984551</v>
      </c>
      <c r="K18" s="38">
        <v>27</v>
      </c>
      <c r="L18" s="39">
        <v>403</v>
      </c>
      <c r="N18" s="79"/>
      <c r="O18" s="79"/>
      <c r="P18" s="79"/>
      <c r="Q18" s="81"/>
      <c r="S18" s="85"/>
      <c r="T18" s="89"/>
    </row>
    <row r="19" spans="1:27" ht="20" customHeight="1" thickBot="1">
      <c r="A19" s="112"/>
      <c r="B19" s="23" t="s">
        <v>25</v>
      </c>
      <c r="C19" s="24">
        <f t="shared" si="0"/>
        <v>47290.135835309833</v>
      </c>
      <c r="D19" s="24">
        <v>4402.1358353098331</v>
      </c>
      <c r="E19" s="26">
        <v>42888</v>
      </c>
      <c r="F19" s="27">
        <v>1236</v>
      </c>
      <c r="G19" s="27">
        <v>36311.366607414406</v>
      </c>
      <c r="H19" s="25">
        <v>4637.0329951472995</v>
      </c>
      <c r="I19" s="25">
        <v>119.89760832041175</v>
      </c>
      <c r="J19" s="40">
        <v>583.702789117885</v>
      </c>
      <c r="K19" s="41">
        <v>27</v>
      </c>
      <c r="L19" s="42">
        <v>510</v>
      </c>
      <c r="N19" s="79"/>
      <c r="O19" s="79"/>
      <c r="P19" s="79"/>
      <c r="Q19" s="81"/>
      <c r="S19" s="85"/>
      <c r="T19" s="89"/>
    </row>
    <row r="20" spans="1:27" ht="20" customHeight="1" thickTop="1">
      <c r="A20" s="112"/>
      <c r="B20" s="43" t="s">
        <v>26</v>
      </c>
      <c r="C20" s="44">
        <f t="shared" si="0"/>
        <v>46929.296029959252</v>
      </c>
      <c r="D20" s="44">
        <v>4236.8692532475725</v>
      </c>
      <c r="E20" s="46">
        <v>42692.426776711683</v>
      </c>
      <c r="F20" s="47">
        <v>1294.6845198244191</v>
      </c>
      <c r="G20" s="47">
        <v>36427.882257101825</v>
      </c>
      <c r="H20" s="45">
        <v>4331.1051423604504</v>
      </c>
      <c r="I20" s="45">
        <v>76.918078226445346</v>
      </c>
      <c r="J20" s="48">
        <v>630.84888465090194</v>
      </c>
      <c r="K20" s="29"/>
      <c r="L20" s="29"/>
      <c r="N20" s="79"/>
      <c r="O20" s="79"/>
      <c r="P20" s="79"/>
      <c r="Q20" s="81"/>
    </row>
    <row r="21" spans="1:27" ht="20" customHeight="1">
      <c r="A21" s="112"/>
      <c r="B21" s="23" t="s">
        <v>27</v>
      </c>
      <c r="C21" s="24">
        <f t="shared" si="0"/>
        <v>46251.297437359579</v>
      </c>
      <c r="D21" s="25">
        <v>4294.9191717035928</v>
      </c>
      <c r="E21" s="26">
        <v>41956.378265655985</v>
      </c>
      <c r="F21" s="27">
        <v>1506.3691517156506</v>
      </c>
      <c r="G21" s="27">
        <v>35531.517530940218</v>
      </c>
      <c r="H21" s="25">
        <v>4381.9297212324445</v>
      </c>
      <c r="I21" s="25">
        <v>70.443394017624414</v>
      </c>
      <c r="J21" s="28">
        <v>661.02794897501497</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46223.243100173073</v>
      </c>
      <c r="D22" s="45">
        <v>3977.9577598793903</v>
      </c>
      <c r="E22" s="46">
        <v>42245.285340293682</v>
      </c>
      <c r="F22" s="47">
        <v>1648.8641528180383</v>
      </c>
      <c r="G22" s="47">
        <v>35556.399568228226</v>
      </c>
      <c r="H22" s="45">
        <v>4581.829763217931</v>
      </c>
      <c r="I22" s="45">
        <v>75.733145243652316</v>
      </c>
      <c r="J22" s="48">
        <v>667.6636233494736</v>
      </c>
      <c r="K22" s="29"/>
      <c r="L22" s="29"/>
      <c r="N22" s="79"/>
      <c r="O22" s="79"/>
      <c r="P22" s="79"/>
      <c r="Q22" s="81"/>
      <c r="S22" s="67"/>
      <c r="T22" s="71"/>
      <c r="U22" s="71"/>
      <c r="V22" s="72"/>
      <c r="W22" s="67"/>
      <c r="X22" s="67"/>
      <c r="Y22" s="67"/>
      <c r="Z22" s="67"/>
      <c r="AA22" s="73"/>
    </row>
    <row r="23" spans="1:27" ht="20" customHeight="1">
      <c r="A23" s="112"/>
      <c r="B23" s="23" t="s">
        <v>29</v>
      </c>
      <c r="C23" s="24">
        <f t="shared" si="0"/>
        <v>45461.099820641546</v>
      </c>
      <c r="D23" s="25">
        <v>3868.818891568852</v>
      </c>
      <c r="E23" s="26">
        <v>41592.280929072695</v>
      </c>
      <c r="F23" s="27">
        <v>1818.8999081266418</v>
      </c>
      <c r="G23" s="27">
        <v>34921.839710188084</v>
      </c>
      <c r="H23" s="25">
        <v>4460.0922606498343</v>
      </c>
      <c r="I23" s="25">
        <v>64.276521282376464</v>
      </c>
      <c r="J23" s="28">
        <v>709.56169928505835</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46388.409082086109</v>
      </c>
      <c r="D24" s="45">
        <v>3876.829829929974</v>
      </c>
      <c r="E24" s="46">
        <v>42511.579252156138</v>
      </c>
      <c r="F24" s="47">
        <v>2063.0110218778709</v>
      </c>
      <c r="G24" s="47">
        <v>35352.817020514827</v>
      </c>
      <c r="H24" s="45">
        <v>4733.6951827583325</v>
      </c>
      <c r="I24" s="45">
        <v>93.214826550221446</v>
      </c>
      <c r="J24" s="48">
        <v>827.19642221720301</v>
      </c>
      <c r="K24" s="29"/>
      <c r="L24" s="29"/>
      <c r="N24" s="79"/>
      <c r="O24" s="79"/>
      <c r="P24" s="79"/>
      <c r="Q24" s="81"/>
      <c r="S24" s="67"/>
      <c r="T24" s="67"/>
      <c r="U24" s="67"/>
      <c r="V24" s="67"/>
      <c r="W24" s="67"/>
      <c r="X24" s="67"/>
      <c r="Y24" s="67"/>
      <c r="Z24" s="67"/>
      <c r="AA24" s="73"/>
    </row>
    <row r="25" spans="1:27" ht="20" customHeight="1">
      <c r="A25" s="112"/>
      <c r="B25" s="23" t="s">
        <v>31</v>
      </c>
      <c r="C25" s="24">
        <f t="shared" si="0"/>
        <v>46380.189502849433</v>
      </c>
      <c r="D25" s="25">
        <v>3794.9788306533278</v>
      </c>
      <c r="E25" s="26">
        <v>42585.210672196103</v>
      </c>
      <c r="F25" s="27">
        <v>2486.0621538506971</v>
      </c>
      <c r="G25" s="27">
        <v>35170.083628481501</v>
      </c>
      <c r="H25" s="25">
        <v>4731.7631274732485</v>
      </c>
      <c r="I25" s="25">
        <v>65.999124781588179</v>
      </c>
      <c r="J25" s="28">
        <v>920.23612767836426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44613.025622860965</v>
      </c>
      <c r="D26" s="45">
        <v>3515.9545333389001</v>
      </c>
      <c r="E26" s="46">
        <v>41097.071089522062</v>
      </c>
      <c r="F26" s="47">
        <v>2719.1639918803407</v>
      </c>
      <c r="G26" s="47">
        <v>33698.426332193441</v>
      </c>
      <c r="H26" s="45">
        <v>4743.8847061763945</v>
      </c>
      <c r="I26" s="45">
        <v>63.984906585060777</v>
      </c>
      <c r="J26" s="48">
        <v>850.49867653484762</v>
      </c>
      <c r="K26" s="29"/>
      <c r="L26" s="29"/>
      <c r="N26" s="79"/>
      <c r="O26" s="79"/>
      <c r="P26" s="79"/>
      <c r="Q26" s="81"/>
      <c r="S26" s="67"/>
      <c r="T26" s="71"/>
      <c r="U26" s="71"/>
      <c r="V26" s="67"/>
      <c r="W26" s="67"/>
      <c r="X26" s="67"/>
      <c r="Y26" s="67"/>
      <c r="Z26" s="67"/>
      <c r="AA26" s="73"/>
    </row>
    <row r="27" spans="1:27" ht="20" customHeight="1">
      <c r="A27" s="112"/>
      <c r="B27" s="23" t="s">
        <v>33</v>
      </c>
      <c r="C27" s="24">
        <f t="shared" si="0"/>
        <v>44820.014021288203</v>
      </c>
      <c r="D27" s="25">
        <v>3456.1257590290656</v>
      </c>
      <c r="E27" s="26">
        <v>41363.888262259141</v>
      </c>
      <c r="F27" s="27">
        <v>3025.6584427462381</v>
      </c>
      <c r="G27" s="27">
        <v>33868.65772383639</v>
      </c>
      <c r="H27" s="25">
        <v>4634.5898530471632</v>
      </c>
      <c r="I27" s="25">
        <v>66.893176940991097</v>
      </c>
      <c r="J27" s="28">
        <v>1008.1971789840651</v>
      </c>
      <c r="K27" s="29"/>
      <c r="L27" s="29"/>
      <c r="M27" s="22"/>
      <c r="S27" s="67"/>
      <c r="T27" s="74"/>
      <c r="U27" s="74"/>
      <c r="V27" s="74"/>
      <c r="W27" s="67"/>
      <c r="X27" s="67"/>
      <c r="Y27" s="67"/>
      <c r="Z27" s="67"/>
      <c r="AA27" s="73"/>
    </row>
    <row r="28" spans="1:27" ht="20" customHeight="1">
      <c r="A28" s="112"/>
      <c r="B28" s="43" t="s">
        <v>34</v>
      </c>
      <c r="C28" s="44">
        <f t="shared" si="0"/>
        <v>44496.695136600312</v>
      </c>
      <c r="D28" s="45">
        <v>3408.0783175421793</v>
      </c>
      <c r="E28" s="46">
        <v>41088.61681905813</v>
      </c>
      <c r="F28" s="47">
        <v>3202.051729541226</v>
      </c>
      <c r="G28" s="47">
        <v>33693.309591899837</v>
      </c>
      <c r="H28" s="45">
        <v>4506.6571850655046</v>
      </c>
      <c r="I28" s="45">
        <v>61.598489687142958</v>
      </c>
      <c r="J28" s="48">
        <v>1080.4579801455652</v>
      </c>
      <c r="K28" s="29"/>
      <c r="L28" s="29"/>
      <c r="S28" s="67"/>
      <c r="T28" s="71"/>
      <c r="U28" s="71"/>
      <c r="V28" s="67"/>
      <c r="W28" s="67"/>
      <c r="X28" s="67"/>
      <c r="Y28" s="67"/>
      <c r="Z28" s="67"/>
      <c r="AA28" s="73"/>
    </row>
    <row r="29" spans="1:27" ht="20" customHeight="1">
      <c r="A29" s="112"/>
      <c r="B29" s="23" t="s">
        <v>35</v>
      </c>
      <c r="C29" s="24">
        <f t="shared" si="0"/>
        <v>43486.828870171325</v>
      </c>
      <c r="D29" s="25">
        <v>3246.382942651363</v>
      </c>
      <c r="E29" s="26">
        <v>40240.445927519962</v>
      </c>
      <c r="F29" s="27">
        <v>3556.4499574062179</v>
      </c>
      <c r="G29" s="27">
        <v>32822.970267821343</v>
      </c>
      <c r="H29" s="25">
        <v>4479.6880850551042</v>
      </c>
      <c r="I29" s="25">
        <v>58.402509942357973</v>
      </c>
      <c r="J29" s="28">
        <v>1030.8219863696982</v>
      </c>
      <c r="K29" s="29"/>
      <c r="L29" s="29"/>
      <c r="M29" s="22"/>
      <c r="S29" s="74"/>
      <c r="T29" s="67"/>
      <c r="U29" s="67"/>
      <c r="V29" s="67"/>
      <c r="W29" s="67"/>
      <c r="X29" s="67"/>
      <c r="Y29" s="67"/>
      <c r="Z29" s="67"/>
      <c r="AA29" s="73"/>
    </row>
    <row r="30" spans="1:27" ht="20" customHeight="1">
      <c r="A30" s="112"/>
      <c r="B30" s="43" t="s">
        <v>36</v>
      </c>
      <c r="C30" s="44">
        <f t="shared" si="0"/>
        <v>44896.706836171703</v>
      </c>
      <c r="D30" s="45">
        <v>3598.3265587066285</v>
      </c>
      <c r="E30" s="46">
        <v>41298.380277465076</v>
      </c>
      <c r="F30" s="47">
        <v>4331.6956275935881</v>
      </c>
      <c r="G30" s="47">
        <v>33288.815519541495</v>
      </c>
      <c r="H30" s="45">
        <v>4719.171917899379</v>
      </c>
      <c r="I30" s="45">
        <v>57.61294438677168</v>
      </c>
      <c r="J30" s="48">
        <v>1084.0342660815759</v>
      </c>
      <c r="K30" s="29"/>
      <c r="L30" s="29"/>
      <c r="S30" s="67"/>
      <c r="T30" s="67"/>
      <c r="U30" s="67"/>
      <c r="V30" s="67"/>
      <c r="W30" s="67"/>
      <c r="X30" s="67"/>
      <c r="Y30" s="67"/>
      <c r="Z30" s="67"/>
      <c r="AA30" s="73"/>
    </row>
    <row r="31" spans="1:27" ht="20" customHeight="1">
      <c r="A31" s="112"/>
      <c r="B31" s="23" t="s">
        <v>37</v>
      </c>
      <c r="C31" s="24">
        <f t="shared" si="0"/>
        <v>45845.777325669325</v>
      </c>
      <c r="D31" s="25">
        <v>3661.0994653114376</v>
      </c>
      <c r="E31" s="26">
        <v>42184.677860357886</v>
      </c>
      <c r="F31" s="27">
        <v>4800.1135654155005</v>
      </c>
      <c r="G31" s="27">
        <v>33948.581552605523</v>
      </c>
      <c r="H31" s="25">
        <v>4919.5326304444352</v>
      </c>
      <c r="I31" s="25">
        <v>56.96398416460859</v>
      </c>
      <c r="J31" s="28">
        <v>1115.5125313705266</v>
      </c>
      <c r="K31" s="29"/>
      <c r="L31" s="29"/>
      <c r="M31" s="22"/>
      <c r="S31" s="67"/>
      <c r="T31" s="67"/>
      <c r="U31" s="67"/>
      <c r="V31" s="67"/>
      <c r="W31" s="67"/>
      <c r="X31" s="67"/>
      <c r="Y31" s="67"/>
      <c r="Z31" s="67"/>
      <c r="AA31" s="73"/>
    </row>
    <row r="32" spans="1:27" ht="20" customHeight="1">
      <c r="A32" s="112"/>
      <c r="B32" s="43" t="s">
        <v>38</v>
      </c>
      <c r="C32" s="44">
        <f t="shared" si="0"/>
        <v>45622.757629449399</v>
      </c>
      <c r="D32" s="45">
        <v>3568.3185491688077</v>
      </c>
      <c r="E32" s="46">
        <v>42054.439080280594</v>
      </c>
      <c r="F32" s="47">
        <v>4428.9017145636435</v>
      </c>
      <c r="G32" s="47">
        <v>33752.859238984056</v>
      </c>
      <c r="H32" s="45">
        <v>5035.0001596461916</v>
      </c>
      <c r="I32" s="45">
        <v>50.136164759318099</v>
      </c>
      <c r="J32" s="48">
        <v>1141.1360181862053</v>
      </c>
      <c r="K32" s="29"/>
      <c r="L32" s="29"/>
      <c r="S32" s="67"/>
      <c r="T32" s="67"/>
      <c r="U32" s="67"/>
      <c r="V32" s="67"/>
      <c r="W32" s="67"/>
      <c r="X32" s="67"/>
      <c r="Y32" s="67"/>
      <c r="Z32" s="67"/>
      <c r="AA32" s="73"/>
    </row>
    <row r="33" spans="1:27" ht="20" customHeight="1">
      <c r="A33" s="112"/>
      <c r="B33" s="23" t="s">
        <v>39</v>
      </c>
      <c r="C33" s="24">
        <f t="shared" si="0"/>
        <v>44857.39454816233</v>
      </c>
      <c r="D33" s="25">
        <v>3497.5972589011358</v>
      </c>
      <c r="E33" s="26">
        <v>41359.797289261194</v>
      </c>
      <c r="F33" s="27">
        <v>4499.1504140610414</v>
      </c>
      <c r="G33" s="27">
        <v>32999.823368233767</v>
      </c>
      <c r="H33" s="25">
        <v>5014.0155822375891</v>
      </c>
      <c r="I33" s="25">
        <v>45.0886248699113</v>
      </c>
      <c r="J33" s="28">
        <v>1265.6545115705233</v>
      </c>
      <c r="K33" s="29"/>
      <c r="L33" s="29"/>
      <c r="M33" s="22"/>
      <c r="S33" s="67"/>
      <c r="T33" s="67"/>
      <c r="U33" s="67"/>
      <c r="V33" s="67"/>
      <c r="W33" s="67"/>
      <c r="X33" s="67"/>
      <c r="Y33" s="67"/>
      <c r="Z33" s="67"/>
      <c r="AA33" s="73"/>
    </row>
    <row r="34" spans="1:27" ht="20" customHeight="1">
      <c r="A34" s="112"/>
      <c r="B34" s="43" t="s">
        <v>40</v>
      </c>
      <c r="C34" s="44">
        <f t="shared" si="0"/>
        <v>43291.668714412932</v>
      </c>
      <c r="D34" s="45">
        <v>3381.8012755137365</v>
      </c>
      <c r="E34" s="46">
        <v>39909.867438899193</v>
      </c>
      <c r="F34" s="47">
        <v>4316.63947130013</v>
      </c>
      <c r="G34" s="47">
        <v>31874.770925794524</v>
      </c>
      <c r="H34" s="45">
        <v>4801.3794046258336</v>
      </c>
      <c r="I34" s="45">
        <v>64.803208427742206</v>
      </c>
      <c r="J34" s="48">
        <v>1222.1655776622858</v>
      </c>
      <c r="K34" s="29"/>
      <c r="L34" s="29"/>
      <c r="S34" s="67"/>
      <c r="T34" s="67"/>
      <c r="U34" s="67"/>
      <c r="V34" s="67"/>
      <c r="W34" s="67"/>
      <c r="X34" s="67"/>
      <c r="Y34" s="67"/>
      <c r="Z34" s="67"/>
      <c r="AA34" s="73"/>
    </row>
    <row r="35" spans="1:27" ht="20" customHeight="1">
      <c r="A35" s="112"/>
      <c r="B35" s="23" t="s">
        <v>41</v>
      </c>
      <c r="C35" s="24">
        <f t="shared" si="0"/>
        <v>42968.822459691117</v>
      </c>
      <c r="D35" s="25">
        <v>3380.4547740048151</v>
      </c>
      <c r="E35" s="26">
        <v>39588.367685686302</v>
      </c>
      <c r="F35" s="27">
        <v>4244.0779432749432</v>
      </c>
      <c r="G35" s="27">
        <v>31546.77366387831</v>
      </c>
      <c r="H35" s="25">
        <v>4757.5864463996058</v>
      </c>
      <c r="I35" s="25">
        <v>52.28266384405044</v>
      </c>
      <c r="J35" s="28">
        <v>1351.8152936440022</v>
      </c>
      <c r="K35" s="29"/>
      <c r="L35" s="29"/>
      <c r="M35" s="22"/>
      <c r="S35" s="67"/>
      <c r="T35" s="67"/>
      <c r="U35" s="67"/>
      <c r="V35" s="67"/>
      <c r="W35" s="67"/>
      <c r="X35" s="67"/>
      <c r="Y35" s="67"/>
      <c r="Z35" s="67"/>
      <c r="AA35" s="73"/>
    </row>
    <row r="36" spans="1:27" ht="20" customHeight="1">
      <c r="A36" s="112"/>
      <c r="B36" s="43" t="s">
        <v>42</v>
      </c>
      <c r="C36" s="44">
        <f t="shared" si="0"/>
        <v>43313.140495801075</v>
      </c>
      <c r="D36" s="45">
        <v>3404.0503369775811</v>
      </c>
      <c r="E36" s="46">
        <v>39909.090158823492</v>
      </c>
      <c r="F36" s="47">
        <v>4164.3755181069082</v>
      </c>
      <c r="G36" s="47">
        <v>31930.689178705634</v>
      </c>
      <c r="H36" s="45">
        <v>4647.8673943588365</v>
      </c>
      <c r="I36" s="45">
        <v>45.206449036343329</v>
      </c>
      <c r="J36" s="48">
        <v>1457.2351708248195</v>
      </c>
      <c r="K36" s="29"/>
      <c r="L36" s="29"/>
      <c r="S36" s="67"/>
      <c r="T36" s="67"/>
      <c r="U36" s="67"/>
      <c r="V36" s="67"/>
      <c r="W36" s="67"/>
      <c r="X36" s="67"/>
      <c r="Y36" s="67"/>
      <c r="Z36" s="67"/>
      <c r="AA36" s="73"/>
    </row>
    <row r="37" spans="1:27" ht="20" customHeight="1">
      <c r="A37" s="112"/>
      <c r="B37" s="23" t="s">
        <v>43</v>
      </c>
      <c r="C37" s="24">
        <f t="shared" si="0"/>
        <v>43306.038919908598</v>
      </c>
      <c r="D37" s="25">
        <v>3394.4415324875868</v>
      </c>
      <c r="E37" s="26">
        <v>39911.59738742101</v>
      </c>
      <c r="F37" s="27">
        <v>4090.8556048522369</v>
      </c>
      <c r="G37" s="27">
        <v>31913.981984262322</v>
      </c>
      <c r="H37" s="25">
        <v>4788.633957555453</v>
      </c>
      <c r="I37" s="25">
        <v>42.060765532093292</v>
      </c>
      <c r="J37" s="28">
        <v>1339.5427686900639</v>
      </c>
      <c r="K37" s="29"/>
      <c r="L37" s="29"/>
      <c r="M37" s="22"/>
      <c r="S37" s="90"/>
      <c r="T37" s="67"/>
      <c r="U37" s="67"/>
      <c r="V37" s="67"/>
      <c r="W37" s="67"/>
      <c r="X37" s="67"/>
      <c r="Y37" s="67"/>
      <c r="Z37" s="67"/>
      <c r="AA37" s="73"/>
    </row>
    <row r="38" spans="1:27" ht="20" customHeight="1" thickBot="1">
      <c r="A38" s="112"/>
      <c r="B38" s="43" t="s">
        <v>44</v>
      </c>
      <c r="C38" s="49">
        <f t="shared" si="0"/>
        <v>43662.244999517796</v>
      </c>
      <c r="D38" s="50">
        <v>3421.190625468746</v>
      </c>
      <c r="E38" s="51">
        <v>40241.054374049047</v>
      </c>
      <c r="F38" s="52">
        <v>4278.07789448113</v>
      </c>
      <c r="G38" s="52">
        <v>31959.766420596654</v>
      </c>
      <c r="H38" s="50">
        <v>4910.1645539716919</v>
      </c>
      <c r="I38" s="50">
        <v>50.627313766018332</v>
      </c>
      <c r="J38" s="53">
        <v>1486.3343714625375</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4.1640625" style="54" customWidth="1"/>
    <col min="21" max="28" width="9.1640625" style="54"/>
    <col min="29" max="37" width="9.1640625" style="66"/>
    <col min="38" max="16384" width="9.1640625" style="7"/>
  </cols>
  <sheetData>
    <row r="1" spans="1:37" s="3" customFormat="1" ht="38">
      <c r="A1" s="1"/>
      <c r="B1" s="2" t="str">
        <f ca="1">UPPER(MID(CELL("filename",A1),FIND("]",CELL("filename",A1))+1,255))</f>
        <v>LOUISIANA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46712</v>
      </c>
      <c r="D7" s="25">
        <v>8398</v>
      </c>
      <c r="E7" s="26">
        <v>38314</v>
      </c>
      <c r="F7" s="27">
        <v>509</v>
      </c>
      <c r="G7" s="27">
        <v>21873</v>
      </c>
      <c r="H7" s="25">
        <v>15046</v>
      </c>
      <c r="I7" s="25">
        <v>208</v>
      </c>
      <c r="J7" s="28">
        <v>678</v>
      </c>
      <c r="K7" s="29"/>
      <c r="L7" s="29"/>
      <c r="M7" s="22"/>
      <c r="N7" s="79"/>
      <c r="O7" s="79"/>
      <c r="P7" s="79"/>
      <c r="Q7" s="81"/>
      <c r="S7" s="82"/>
      <c r="T7" s="83"/>
    </row>
    <row r="8" spans="1:37" ht="20" customHeight="1">
      <c r="A8" s="117"/>
      <c r="B8" s="30" t="s">
        <v>11</v>
      </c>
      <c r="C8" s="31">
        <f t="shared" si="0"/>
        <v>46680</v>
      </c>
      <c r="D8" s="32">
        <v>8775</v>
      </c>
      <c r="E8" s="33">
        <v>37905</v>
      </c>
      <c r="F8" s="34">
        <v>484</v>
      </c>
      <c r="G8" s="34">
        <v>21252</v>
      </c>
      <c r="H8" s="32">
        <v>15322</v>
      </c>
      <c r="I8" s="32">
        <v>225</v>
      </c>
      <c r="J8" s="35">
        <v>622</v>
      </c>
      <c r="K8" s="29"/>
      <c r="L8" s="29"/>
      <c r="N8" s="79"/>
      <c r="O8" s="79"/>
      <c r="P8" s="79"/>
      <c r="Q8" s="81"/>
      <c r="S8" s="84"/>
      <c r="T8" s="85"/>
    </row>
    <row r="9" spans="1:37" ht="20" customHeight="1" thickBot="1">
      <c r="A9" s="117"/>
      <c r="B9" s="23" t="s">
        <v>12</v>
      </c>
      <c r="C9" s="24">
        <f t="shared" si="0"/>
        <v>46761</v>
      </c>
      <c r="D9" s="25">
        <v>9151</v>
      </c>
      <c r="E9" s="26">
        <v>37610</v>
      </c>
      <c r="F9" s="27">
        <v>534</v>
      </c>
      <c r="G9" s="27">
        <v>21393</v>
      </c>
      <c r="H9" s="25">
        <v>14827</v>
      </c>
      <c r="I9" s="25">
        <v>231</v>
      </c>
      <c r="J9" s="28">
        <v>625</v>
      </c>
      <c r="K9" s="29"/>
      <c r="L9" s="29"/>
      <c r="M9" s="22"/>
      <c r="N9" s="79"/>
      <c r="O9" s="79"/>
      <c r="P9" s="79"/>
      <c r="Q9" s="81"/>
      <c r="S9" s="86"/>
      <c r="T9" s="83"/>
    </row>
    <row r="10" spans="1:37" ht="20" customHeight="1" thickTop="1">
      <c r="A10" s="117"/>
      <c r="B10" s="30" t="s">
        <v>13</v>
      </c>
      <c r="C10" s="31">
        <f t="shared" si="0"/>
        <v>46065</v>
      </c>
      <c r="D10" s="32">
        <v>9046</v>
      </c>
      <c r="E10" s="33">
        <v>37019</v>
      </c>
      <c r="F10" s="34">
        <v>591</v>
      </c>
      <c r="G10" s="34">
        <v>20740</v>
      </c>
      <c r="H10" s="32">
        <v>14782</v>
      </c>
      <c r="I10" s="32">
        <v>235</v>
      </c>
      <c r="J10" s="32">
        <v>671</v>
      </c>
      <c r="K10" s="106" t="s">
        <v>14</v>
      </c>
      <c r="L10" s="107"/>
      <c r="N10" s="79"/>
      <c r="O10" s="79"/>
      <c r="P10" s="79"/>
      <c r="Q10" s="81"/>
      <c r="S10" s="86"/>
      <c r="T10" s="83"/>
    </row>
    <row r="11" spans="1:37" ht="20" customHeight="1">
      <c r="A11" s="117"/>
      <c r="B11" s="23" t="s">
        <v>15</v>
      </c>
      <c r="C11" s="24">
        <f t="shared" si="0"/>
        <v>43965</v>
      </c>
      <c r="D11" s="25">
        <v>7956</v>
      </c>
      <c r="E11" s="26">
        <v>36009</v>
      </c>
      <c r="F11" s="27">
        <v>572</v>
      </c>
      <c r="G11" s="27">
        <v>20243</v>
      </c>
      <c r="H11" s="25">
        <v>14262</v>
      </c>
      <c r="I11" s="25">
        <v>262</v>
      </c>
      <c r="J11" s="25">
        <v>670</v>
      </c>
      <c r="K11" s="108"/>
      <c r="L11" s="109"/>
      <c r="M11" s="22"/>
      <c r="N11" s="79"/>
      <c r="O11" s="79"/>
      <c r="P11" s="79"/>
      <c r="Q11" s="81"/>
      <c r="S11" s="86"/>
      <c r="T11" s="85"/>
    </row>
    <row r="12" spans="1:37" ht="20" customHeight="1">
      <c r="A12" s="117"/>
      <c r="B12" s="30" t="s">
        <v>16</v>
      </c>
      <c r="C12" s="31">
        <f t="shared" si="0"/>
        <v>41055</v>
      </c>
      <c r="D12" s="32">
        <v>7780</v>
      </c>
      <c r="E12" s="33">
        <v>33275</v>
      </c>
      <c r="F12" s="34">
        <v>533</v>
      </c>
      <c r="G12" s="34">
        <v>19483</v>
      </c>
      <c r="H12" s="32">
        <v>12396</v>
      </c>
      <c r="I12" s="32">
        <v>237</v>
      </c>
      <c r="J12" s="32">
        <v>626</v>
      </c>
      <c r="K12" s="108"/>
      <c r="L12" s="109"/>
      <c r="N12" s="79"/>
      <c r="O12" s="79"/>
      <c r="P12" s="79"/>
      <c r="Q12" s="81"/>
      <c r="S12" s="85"/>
      <c r="T12" s="85"/>
    </row>
    <row r="13" spans="1:37" ht="20" customHeight="1">
      <c r="A13" s="117"/>
      <c r="B13" s="23" t="s">
        <v>17</v>
      </c>
      <c r="C13" s="24">
        <f t="shared" si="0"/>
        <v>41805</v>
      </c>
      <c r="D13" s="25">
        <v>7531</v>
      </c>
      <c r="E13" s="26">
        <v>34274</v>
      </c>
      <c r="F13" s="27">
        <v>556</v>
      </c>
      <c r="G13" s="27">
        <v>19767</v>
      </c>
      <c r="H13" s="25">
        <v>13051</v>
      </c>
      <c r="I13" s="25">
        <v>242</v>
      </c>
      <c r="J13" s="25">
        <v>658</v>
      </c>
      <c r="K13" s="110" t="s">
        <v>18</v>
      </c>
      <c r="L13" s="111" t="s">
        <v>19</v>
      </c>
      <c r="N13" s="79"/>
      <c r="O13" s="79"/>
      <c r="P13" s="79"/>
      <c r="Q13" s="81"/>
      <c r="S13" s="85"/>
      <c r="T13" s="85"/>
    </row>
    <row r="14" spans="1:37" ht="20" customHeight="1">
      <c r="A14" s="117"/>
      <c r="B14" s="30" t="s">
        <v>20</v>
      </c>
      <c r="C14" s="31">
        <f t="shared" si="0"/>
        <v>42077</v>
      </c>
      <c r="D14" s="32">
        <v>7676</v>
      </c>
      <c r="E14" s="33">
        <v>34401</v>
      </c>
      <c r="F14" s="34">
        <v>672</v>
      </c>
      <c r="G14" s="34">
        <v>19616</v>
      </c>
      <c r="H14" s="32">
        <v>13253</v>
      </c>
      <c r="I14" s="32">
        <v>238</v>
      </c>
      <c r="J14" s="32">
        <v>622</v>
      </c>
      <c r="K14" s="110"/>
      <c r="L14" s="111"/>
      <c r="N14" s="79"/>
      <c r="O14" s="79"/>
      <c r="P14" s="79"/>
      <c r="Q14" s="81"/>
      <c r="S14" s="87"/>
      <c r="T14" s="88"/>
    </row>
    <row r="15" spans="1:37" ht="20" customHeight="1">
      <c r="A15" s="117"/>
      <c r="B15" s="23" t="s">
        <v>45</v>
      </c>
      <c r="C15" s="24">
        <f t="shared" si="0"/>
        <v>43758</v>
      </c>
      <c r="D15" s="25">
        <v>8136</v>
      </c>
      <c r="E15" s="26">
        <v>35622</v>
      </c>
      <c r="F15" s="27">
        <v>718</v>
      </c>
      <c r="G15" s="27">
        <v>19589</v>
      </c>
      <c r="H15" s="25">
        <v>14346</v>
      </c>
      <c r="I15" s="25">
        <v>287</v>
      </c>
      <c r="J15" s="25">
        <v>682</v>
      </c>
      <c r="K15" s="36" t="s">
        <v>53</v>
      </c>
      <c r="L15" s="37" t="s">
        <v>53</v>
      </c>
      <c r="N15" s="79"/>
      <c r="O15" s="79"/>
      <c r="P15" s="79"/>
      <c r="Q15" s="81"/>
      <c r="S15" s="87"/>
      <c r="T15" s="88"/>
    </row>
    <row r="16" spans="1:37" ht="20" customHeight="1">
      <c r="A16" s="117"/>
      <c r="B16" s="30" t="s">
        <v>21</v>
      </c>
      <c r="C16" s="31">
        <f t="shared" si="0"/>
        <v>44843</v>
      </c>
      <c r="D16" s="32">
        <v>8270</v>
      </c>
      <c r="E16" s="33">
        <v>36573</v>
      </c>
      <c r="F16" s="34">
        <v>933</v>
      </c>
      <c r="G16" s="34">
        <v>19496</v>
      </c>
      <c r="H16" s="32">
        <v>15178</v>
      </c>
      <c r="I16" s="32">
        <v>245</v>
      </c>
      <c r="J16" s="32">
        <v>721</v>
      </c>
      <c r="K16" s="38" t="s">
        <v>53</v>
      </c>
      <c r="L16" s="39" t="s">
        <v>53</v>
      </c>
      <c r="N16" s="79"/>
      <c r="O16" s="79"/>
      <c r="P16" s="79"/>
      <c r="Q16" s="81"/>
      <c r="S16" s="85"/>
      <c r="T16" s="85"/>
    </row>
    <row r="17" spans="1:27" ht="20" customHeight="1">
      <c r="A17" s="117"/>
      <c r="B17" s="23" t="s">
        <v>22</v>
      </c>
      <c r="C17" s="24">
        <f t="shared" si="0"/>
        <v>43352</v>
      </c>
      <c r="D17" s="24">
        <v>7508</v>
      </c>
      <c r="E17" s="26">
        <v>35844</v>
      </c>
      <c r="F17" s="27">
        <v>1057</v>
      </c>
      <c r="G17" s="27">
        <v>19215.564738792218</v>
      </c>
      <c r="H17" s="25">
        <v>14607.489693769145</v>
      </c>
      <c r="I17" s="25">
        <v>254.61388895467996</v>
      </c>
      <c r="J17" s="25">
        <v>709.33167848395885</v>
      </c>
      <c r="K17" s="36">
        <v>9</v>
      </c>
      <c r="L17" s="37">
        <v>216</v>
      </c>
      <c r="N17" s="79"/>
      <c r="O17" s="79"/>
      <c r="P17" s="79"/>
      <c r="Q17" s="81"/>
      <c r="S17" s="85"/>
      <c r="T17" s="85"/>
    </row>
    <row r="18" spans="1:27" ht="20" customHeight="1">
      <c r="A18" s="112" t="s">
        <v>23</v>
      </c>
      <c r="B18" s="48" t="s">
        <v>24</v>
      </c>
      <c r="C18" s="44">
        <f t="shared" si="0"/>
        <v>43759.470312351863</v>
      </c>
      <c r="D18" s="44">
        <v>7084.470312351863</v>
      </c>
      <c r="E18" s="32">
        <v>36675</v>
      </c>
      <c r="F18" s="34">
        <v>1160</v>
      </c>
      <c r="G18" s="34">
        <v>19175.141498281933</v>
      </c>
      <c r="H18" s="32">
        <v>15352.24845946075</v>
      </c>
      <c r="I18" s="32">
        <v>266.73639789063327</v>
      </c>
      <c r="J18" s="32">
        <v>720.87364436668315</v>
      </c>
      <c r="K18" s="38">
        <v>7</v>
      </c>
      <c r="L18" s="39">
        <v>240</v>
      </c>
      <c r="N18" s="79"/>
      <c r="O18" s="79"/>
      <c r="P18" s="79"/>
      <c r="Q18" s="81"/>
      <c r="S18" s="85"/>
      <c r="T18" s="89"/>
    </row>
    <row r="19" spans="1:27" ht="20" customHeight="1" thickBot="1">
      <c r="A19" s="112"/>
      <c r="B19" s="23" t="s">
        <v>25</v>
      </c>
      <c r="C19" s="24">
        <f t="shared" si="0"/>
        <v>44524.747248385785</v>
      </c>
      <c r="D19" s="24">
        <v>7016.7472483857882</v>
      </c>
      <c r="E19" s="26">
        <v>37508</v>
      </c>
      <c r="F19" s="27">
        <v>1259</v>
      </c>
      <c r="G19" s="27">
        <v>19792.272104674095</v>
      </c>
      <c r="H19" s="25">
        <v>15429.677584515481</v>
      </c>
      <c r="I19" s="25">
        <v>274.14986477212085</v>
      </c>
      <c r="J19" s="40">
        <v>752.90044603830108</v>
      </c>
      <c r="K19" s="41">
        <v>25</v>
      </c>
      <c r="L19" s="42">
        <v>288</v>
      </c>
      <c r="N19" s="79"/>
      <c r="O19" s="79"/>
      <c r="P19" s="79"/>
      <c r="Q19" s="81"/>
      <c r="S19" s="85"/>
      <c r="T19" s="89"/>
    </row>
    <row r="20" spans="1:27" ht="20" customHeight="1" thickTop="1">
      <c r="A20" s="112"/>
      <c r="B20" s="43" t="s">
        <v>26</v>
      </c>
      <c r="C20" s="44">
        <f t="shared" si="0"/>
        <v>45235.705796587215</v>
      </c>
      <c r="D20" s="44">
        <v>6787.6042860091848</v>
      </c>
      <c r="E20" s="46">
        <v>38448.101510578032</v>
      </c>
      <c r="F20" s="47">
        <v>1321.2731551847396</v>
      </c>
      <c r="G20" s="47">
        <v>19945.946443205197</v>
      </c>
      <c r="H20" s="45">
        <v>15997.132513144767</v>
      </c>
      <c r="I20" s="45">
        <v>301.23538869282419</v>
      </c>
      <c r="J20" s="48">
        <v>819.52165887001956</v>
      </c>
      <c r="K20" s="29"/>
      <c r="L20" s="29"/>
      <c r="N20" s="79"/>
      <c r="O20" s="79"/>
      <c r="P20" s="79"/>
      <c r="Q20" s="81"/>
    </row>
    <row r="21" spans="1:27" ht="20" customHeight="1">
      <c r="A21" s="112"/>
      <c r="B21" s="23" t="s">
        <v>27</v>
      </c>
      <c r="C21" s="24">
        <f t="shared" si="0"/>
        <v>43871.296426892462</v>
      </c>
      <c r="D21" s="25">
        <v>6312.081238206476</v>
      </c>
      <c r="E21" s="26">
        <v>37559.215188685987</v>
      </c>
      <c r="F21" s="27">
        <v>1407.9743598974867</v>
      </c>
      <c r="G21" s="27">
        <v>19587.231261908011</v>
      </c>
      <c r="H21" s="25">
        <v>15436.602635327017</v>
      </c>
      <c r="I21" s="25">
        <v>275.22519215896176</v>
      </c>
      <c r="J21" s="28">
        <v>794.71336415131543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44915.221873495</v>
      </c>
      <c r="D22" s="45">
        <v>6079.1301483795569</v>
      </c>
      <c r="E22" s="46">
        <v>38836.091725115446</v>
      </c>
      <c r="F22" s="47">
        <v>1612.8816996032358</v>
      </c>
      <c r="G22" s="47">
        <v>20133.63542026882</v>
      </c>
      <c r="H22" s="45">
        <v>15953.528309613985</v>
      </c>
      <c r="I22" s="45">
        <v>301.53954439394846</v>
      </c>
      <c r="J22" s="48">
        <v>789.20341509569937</v>
      </c>
      <c r="K22" s="29"/>
      <c r="L22" s="29"/>
      <c r="N22" s="79"/>
      <c r="O22" s="79"/>
      <c r="P22" s="79"/>
      <c r="Q22" s="81"/>
      <c r="S22" s="67"/>
      <c r="T22" s="71"/>
      <c r="U22" s="71"/>
      <c r="V22" s="72"/>
      <c r="W22" s="67"/>
      <c r="X22" s="67"/>
      <c r="Y22" s="67"/>
      <c r="Z22" s="67"/>
      <c r="AA22" s="73"/>
    </row>
    <row r="23" spans="1:27" ht="20" customHeight="1">
      <c r="A23" s="112"/>
      <c r="B23" s="23" t="s">
        <v>29</v>
      </c>
      <c r="C23" s="24">
        <f t="shared" si="0"/>
        <v>44319.471833207172</v>
      </c>
      <c r="D23" s="25">
        <v>6139.2482572687013</v>
      </c>
      <c r="E23" s="26">
        <v>38180.223575938471</v>
      </c>
      <c r="F23" s="27">
        <v>1902.8852440598012</v>
      </c>
      <c r="G23" s="27">
        <v>19823.589079442761</v>
      </c>
      <c r="H23" s="25">
        <v>15409.702810473822</v>
      </c>
      <c r="I23" s="25">
        <v>277.9709315231276</v>
      </c>
      <c r="J23" s="28">
        <v>810.97246390775126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46235.385767776905</v>
      </c>
      <c r="D24" s="45">
        <v>6000.3867209702194</v>
      </c>
      <c r="E24" s="46">
        <v>40234.999046806683</v>
      </c>
      <c r="F24" s="47">
        <v>2083.0498344107009</v>
      </c>
      <c r="G24" s="47">
        <v>20581.38682342567</v>
      </c>
      <c r="H24" s="45">
        <v>16468.298918413697</v>
      </c>
      <c r="I24" s="45">
        <v>284.26122009508379</v>
      </c>
      <c r="J24" s="48">
        <v>827.34628563591139</v>
      </c>
      <c r="K24" s="29"/>
      <c r="L24" s="29"/>
      <c r="N24" s="79"/>
      <c r="O24" s="79"/>
      <c r="P24" s="79"/>
      <c r="Q24" s="81"/>
      <c r="S24" s="67"/>
      <c r="T24" s="67"/>
      <c r="U24" s="67"/>
      <c r="V24" s="67"/>
      <c r="W24" s="67"/>
      <c r="X24" s="67"/>
      <c r="Y24" s="67"/>
      <c r="Z24" s="67"/>
      <c r="AA24" s="73"/>
    </row>
    <row r="25" spans="1:27" ht="20" customHeight="1">
      <c r="A25" s="112"/>
      <c r="B25" s="23" t="s">
        <v>31</v>
      </c>
      <c r="C25" s="24">
        <f t="shared" si="0"/>
        <v>45047.030191549711</v>
      </c>
      <c r="D25" s="25">
        <v>5528.4315221954721</v>
      </c>
      <c r="E25" s="26">
        <v>39518.598669354236</v>
      </c>
      <c r="F25" s="27">
        <v>2217.4106591918344</v>
      </c>
      <c r="G25" s="27">
        <v>20166.000067924051</v>
      </c>
      <c r="H25" s="25">
        <v>16068.65130046774</v>
      </c>
      <c r="I25" s="25">
        <v>267.74462770992983</v>
      </c>
      <c r="J25" s="28">
        <v>855.50310443023182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44879.566671711378</v>
      </c>
      <c r="D26" s="45">
        <v>5284.5516763076457</v>
      </c>
      <c r="E26" s="46">
        <v>39595.014995403733</v>
      </c>
      <c r="F26" s="47">
        <v>2439.7824831092162</v>
      </c>
      <c r="G26" s="47">
        <v>19911.228867469468</v>
      </c>
      <c r="H26" s="45">
        <v>16184.873589468383</v>
      </c>
      <c r="I26" s="45">
        <v>270.20443839071959</v>
      </c>
      <c r="J26" s="48">
        <v>876.89905037613016</v>
      </c>
      <c r="K26" s="29"/>
      <c r="L26" s="29"/>
      <c r="N26" s="79"/>
      <c r="O26" s="79"/>
      <c r="P26" s="79"/>
      <c r="Q26" s="81"/>
      <c r="S26" s="67"/>
      <c r="T26" s="71"/>
      <c r="U26" s="71"/>
      <c r="V26" s="67"/>
      <c r="W26" s="67"/>
      <c r="X26" s="67"/>
      <c r="Y26" s="67"/>
      <c r="Z26" s="67"/>
      <c r="AA26" s="73"/>
    </row>
    <row r="27" spans="1:27" ht="20" customHeight="1">
      <c r="A27" s="112"/>
      <c r="B27" s="23" t="s">
        <v>33</v>
      </c>
      <c r="C27" s="24">
        <f t="shared" si="0"/>
        <v>43977.01775862596</v>
      </c>
      <c r="D27" s="25">
        <v>5171.9020627622822</v>
      </c>
      <c r="E27" s="26">
        <v>38805.115695863678</v>
      </c>
      <c r="F27" s="27">
        <v>2662.9395752917321</v>
      </c>
      <c r="G27" s="27">
        <v>19740.749670538615</v>
      </c>
      <c r="H27" s="25">
        <v>15472.108892888991</v>
      </c>
      <c r="I27" s="25">
        <v>248.49124611060085</v>
      </c>
      <c r="J27" s="28">
        <v>929.33485114582015</v>
      </c>
      <c r="K27" s="29"/>
      <c r="L27" s="29"/>
      <c r="M27" s="22"/>
      <c r="S27" s="67"/>
      <c r="T27" s="74"/>
      <c r="U27" s="74"/>
      <c r="V27" s="74"/>
      <c r="W27" s="67"/>
      <c r="X27" s="67"/>
      <c r="Y27" s="67"/>
      <c r="Z27" s="67"/>
      <c r="AA27" s="73"/>
    </row>
    <row r="28" spans="1:27" ht="20" customHeight="1">
      <c r="A28" s="112"/>
      <c r="B28" s="43" t="s">
        <v>34</v>
      </c>
      <c r="C28" s="44">
        <f t="shared" si="0"/>
        <v>43057.783647444929</v>
      </c>
      <c r="D28" s="45">
        <v>4807.2985236126833</v>
      </c>
      <c r="E28" s="46">
        <v>38250.485123832244</v>
      </c>
      <c r="F28" s="47">
        <v>2999.7228087492249</v>
      </c>
      <c r="G28" s="47">
        <v>19441.960998557908</v>
      </c>
      <c r="H28" s="45">
        <v>15048.838999246464</v>
      </c>
      <c r="I28" s="45">
        <v>258.92729719097531</v>
      </c>
      <c r="J28" s="48">
        <v>961.8696245387996</v>
      </c>
      <c r="K28" s="29"/>
      <c r="L28" s="29"/>
      <c r="S28" s="67"/>
      <c r="T28" s="71"/>
      <c r="U28" s="71"/>
      <c r="V28" s="67"/>
      <c r="W28" s="67"/>
      <c r="X28" s="67"/>
      <c r="Y28" s="67"/>
      <c r="Z28" s="67"/>
      <c r="AA28" s="73"/>
    </row>
    <row r="29" spans="1:27" ht="20" customHeight="1">
      <c r="A29" s="112"/>
      <c r="B29" s="23" t="s">
        <v>35</v>
      </c>
      <c r="C29" s="24">
        <f t="shared" si="0"/>
        <v>43388.239007758355</v>
      </c>
      <c r="D29" s="25">
        <v>4635.4462363851007</v>
      </c>
      <c r="E29" s="26">
        <v>38752.792771373257</v>
      </c>
      <c r="F29" s="27">
        <v>3397.9915380112861</v>
      </c>
      <c r="G29" s="27">
        <v>19629.807801162329</v>
      </c>
      <c r="H29" s="25">
        <v>15137.791424283334</v>
      </c>
      <c r="I29" s="25">
        <v>221.56428125220935</v>
      </c>
      <c r="J29" s="28">
        <v>949.71682441831547</v>
      </c>
      <c r="K29" s="29"/>
      <c r="L29" s="29"/>
      <c r="M29" s="22"/>
      <c r="S29" s="74"/>
      <c r="T29" s="67"/>
      <c r="U29" s="67"/>
      <c r="V29" s="67"/>
      <c r="W29" s="67"/>
      <c r="X29" s="67"/>
      <c r="Y29" s="67"/>
      <c r="Z29" s="67"/>
      <c r="AA29" s="73"/>
    </row>
    <row r="30" spans="1:27" ht="20" customHeight="1">
      <c r="A30" s="112"/>
      <c r="B30" s="43" t="s">
        <v>36</v>
      </c>
      <c r="C30" s="44">
        <f t="shared" si="0"/>
        <v>44532.720297481959</v>
      </c>
      <c r="D30" s="45">
        <v>4974.487984789861</v>
      </c>
      <c r="E30" s="46">
        <v>39558.232312692096</v>
      </c>
      <c r="F30" s="47">
        <v>3837.6768171125527</v>
      </c>
      <c r="G30" s="47">
        <v>19619.569323727508</v>
      </c>
      <c r="H30" s="45">
        <v>15612.712106767271</v>
      </c>
      <c r="I30" s="45">
        <v>223.39880107618902</v>
      </c>
      <c r="J30" s="48">
        <v>945.40766633265935</v>
      </c>
      <c r="K30" s="29"/>
      <c r="L30" s="29"/>
      <c r="S30" s="67"/>
      <c r="T30" s="67"/>
      <c r="U30" s="67"/>
      <c r="V30" s="67"/>
      <c r="W30" s="67"/>
      <c r="X30" s="67"/>
      <c r="Y30" s="67"/>
      <c r="Z30" s="67"/>
      <c r="AA30" s="73"/>
    </row>
    <row r="31" spans="1:27" ht="20" customHeight="1">
      <c r="A31" s="112"/>
      <c r="B31" s="23" t="s">
        <v>37</v>
      </c>
      <c r="C31" s="24">
        <f t="shared" si="0"/>
        <v>46128.352049417386</v>
      </c>
      <c r="D31" s="25">
        <v>5179.3283480253558</v>
      </c>
      <c r="E31" s="26">
        <v>40949.023701392034</v>
      </c>
      <c r="F31" s="27">
        <v>4449.5962216551161</v>
      </c>
      <c r="G31" s="27">
        <v>20443.454475017152</v>
      </c>
      <c r="H31" s="25">
        <v>15821.384262181293</v>
      </c>
      <c r="I31" s="25">
        <v>209.79847415045285</v>
      </c>
      <c r="J31" s="28">
        <v>1010.6195086821442</v>
      </c>
      <c r="K31" s="29"/>
      <c r="L31" s="29"/>
      <c r="M31" s="22"/>
      <c r="S31" s="67"/>
      <c r="T31" s="67"/>
      <c r="U31" s="67"/>
      <c r="V31" s="67"/>
      <c r="W31" s="67"/>
      <c r="X31" s="67"/>
      <c r="Y31" s="67"/>
      <c r="Z31" s="67"/>
      <c r="AA31" s="73"/>
    </row>
    <row r="32" spans="1:27" ht="20" customHeight="1">
      <c r="A32" s="112"/>
      <c r="B32" s="43" t="s">
        <v>38</v>
      </c>
      <c r="C32" s="44">
        <f t="shared" si="0"/>
        <v>45092.191716315574</v>
      </c>
      <c r="D32" s="45">
        <v>5055.5394282938432</v>
      </c>
      <c r="E32" s="46">
        <v>40036.652288021731</v>
      </c>
      <c r="F32" s="47">
        <v>5189.9628631498299</v>
      </c>
      <c r="G32" s="47">
        <v>19607.678113170863</v>
      </c>
      <c r="H32" s="45">
        <v>15620.670598313356</v>
      </c>
      <c r="I32" s="45">
        <v>256.10008811855363</v>
      </c>
      <c r="J32" s="48">
        <v>1036.6166641948025</v>
      </c>
      <c r="K32" s="29"/>
      <c r="L32" s="29"/>
      <c r="S32" s="67"/>
      <c r="T32" s="67"/>
      <c r="U32" s="67"/>
      <c r="V32" s="67"/>
      <c r="W32" s="67"/>
      <c r="X32" s="67"/>
      <c r="Y32" s="67"/>
      <c r="Z32" s="67"/>
      <c r="AA32" s="73"/>
    </row>
    <row r="33" spans="1:27" ht="20" customHeight="1">
      <c r="A33" s="112"/>
      <c r="B33" s="23" t="s">
        <v>39</v>
      </c>
      <c r="C33" s="24">
        <f t="shared" si="0"/>
        <v>44946.822553375307</v>
      </c>
      <c r="D33" s="25">
        <v>4998.9323078613579</v>
      </c>
      <c r="E33" s="26">
        <v>39947.890245513947</v>
      </c>
      <c r="F33" s="27">
        <v>5592.9588939069654</v>
      </c>
      <c r="G33" s="27">
        <v>19531.97201364546</v>
      </c>
      <c r="H33" s="25">
        <v>15401.564620652234</v>
      </c>
      <c r="I33" s="25">
        <v>243.15232982327672</v>
      </c>
      <c r="J33" s="28">
        <v>1155.4378627676952</v>
      </c>
      <c r="K33" s="29"/>
      <c r="L33" s="29"/>
      <c r="M33" s="22"/>
      <c r="S33" s="67"/>
      <c r="T33" s="67"/>
      <c r="U33" s="67"/>
      <c r="V33" s="67"/>
      <c r="W33" s="67"/>
      <c r="X33" s="67"/>
      <c r="Y33" s="67"/>
      <c r="Z33" s="67"/>
      <c r="AA33" s="73"/>
    </row>
    <row r="34" spans="1:27" ht="20" customHeight="1">
      <c r="A34" s="112"/>
      <c r="B34" s="43" t="s">
        <v>40</v>
      </c>
      <c r="C34" s="44">
        <f t="shared" si="0"/>
        <v>43474.972787024511</v>
      </c>
      <c r="D34" s="45">
        <v>4822.4108274450837</v>
      </c>
      <c r="E34" s="46">
        <v>38652.561959579427</v>
      </c>
      <c r="F34" s="47">
        <v>5683.8714742340853</v>
      </c>
      <c r="G34" s="47">
        <v>18648.650934496567</v>
      </c>
      <c r="H34" s="45">
        <v>14987.726457160908</v>
      </c>
      <c r="I34" s="45">
        <v>255.85059574904514</v>
      </c>
      <c r="J34" s="48">
        <v>1169.4742030633849</v>
      </c>
      <c r="K34" s="29"/>
      <c r="L34" s="29"/>
      <c r="S34" s="67"/>
      <c r="T34" s="67"/>
      <c r="U34" s="67"/>
      <c r="V34" s="67"/>
      <c r="W34" s="67"/>
      <c r="X34" s="67"/>
      <c r="Y34" s="67"/>
      <c r="Z34" s="67"/>
      <c r="AA34" s="73"/>
    </row>
    <row r="35" spans="1:27" ht="20" customHeight="1">
      <c r="A35" s="112"/>
      <c r="B35" s="23" t="s">
        <v>41</v>
      </c>
      <c r="C35" s="24">
        <f t="shared" si="0"/>
        <v>43072.062291076676</v>
      </c>
      <c r="D35" s="25">
        <v>4801.1372846395388</v>
      </c>
      <c r="E35" s="26">
        <v>38270.925006437137</v>
      </c>
      <c r="F35" s="27">
        <v>5614.5286773300168</v>
      </c>
      <c r="G35" s="27">
        <v>18706.992401694693</v>
      </c>
      <c r="H35" s="25">
        <v>14643.589976179277</v>
      </c>
      <c r="I35" s="25">
        <v>179.06746286084649</v>
      </c>
      <c r="J35" s="28">
        <v>1143.7548079569244</v>
      </c>
      <c r="K35" s="29"/>
      <c r="L35" s="29"/>
      <c r="M35" s="22"/>
      <c r="S35" s="67"/>
      <c r="T35" s="67"/>
      <c r="U35" s="67"/>
      <c r="V35" s="67"/>
      <c r="W35" s="67"/>
      <c r="X35" s="67"/>
      <c r="Y35" s="67"/>
      <c r="Z35" s="67"/>
      <c r="AA35" s="73"/>
    </row>
    <row r="36" spans="1:27" ht="20" customHeight="1">
      <c r="A36" s="112"/>
      <c r="B36" s="43" t="s">
        <v>42</v>
      </c>
      <c r="C36" s="44">
        <f t="shared" si="0"/>
        <v>43517.014665192197</v>
      </c>
      <c r="D36" s="45">
        <v>4855.1657618394474</v>
      </c>
      <c r="E36" s="46">
        <v>38661.848903352751</v>
      </c>
      <c r="F36" s="47">
        <v>5745.2457329538793</v>
      </c>
      <c r="G36" s="47">
        <v>18854.630785485711</v>
      </c>
      <c r="H36" s="45">
        <v>14712.043161460677</v>
      </c>
      <c r="I36" s="45">
        <v>161.8244451482164</v>
      </c>
      <c r="J36" s="48">
        <v>1267.8607280159665</v>
      </c>
      <c r="K36" s="29"/>
      <c r="L36" s="29"/>
      <c r="S36" s="67"/>
      <c r="T36" s="67"/>
      <c r="U36" s="67"/>
      <c r="V36" s="67"/>
      <c r="W36" s="67"/>
      <c r="X36" s="67"/>
      <c r="Y36" s="67"/>
      <c r="Z36" s="67"/>
      <c r="AA36" s="73"/>
    </row>
    <row r="37" spans="1:27" ht="20" customHeight="1">
      <c r="A37" s="112"/>
      <c r="B37" s="23" t="s">
        <v>43</v>
      </c>
      <c r="C37" s="24">
        <f t="shared" si="0"/>
        <v>43875.173596741573</v>
      </c>
      <c r="D37" s="25">
        <v>4891.5142091427515</v>
      </c>
      <c r="E37" s="26">
        <v>38983.659387598826</v>
      </c>
      <c r="F37" s="27">
        <v>6057.362502965083</v>
      </c>
      <c r="G37" s="27">
        <v>18990.907916777745</v>
      </c>
      <c r="H37" s="25">
        <v>14811.730618402516</v>
      </c>
      <c r="I37" s="25">
        <v>194.58025079024281</v>
      </c>
      <c r="J37" s="28">
        <v>1178.9050879998558</v>
      </c>
      <c r="K37" s="29"/>
      <c r="L37" s="29"/>
      <c r="M37" s="22"/>
      <c r="S37" s="90"/>
      <c r="T37" s="67"/>
      <c r="U37" s="67"/>
      <c r="V37" s="67"/>
      <c r="W37" s="67"/>
      <c r="X37" s="67"/>
      <c r="Y37" s="67"/>
      <c r="Z37" s="67"/>
      <c r="AA37" s="73"/>
    </row>
    <row r="38" spans="1:27" ht="20" customHeight="1" thickBot="1">
      <c r="A38" s="112"/>
      <c r="B38" s="43" t="s">
        <v>44</v>
      </c>
      <c r="C38" s="49">
        <f t="shared" si="0"/>
        <v>44799.343050741161</v>
      </c>
      <c r="D38" s="50">
        <v>4989.3899262140549</v>
      </c>
      <c r="E38" s="51">
        <v>39809.953124527106</v>
      </c>
      <c r="F38" s="52">
        <v>6624.8245420199746</v>
      </c>
      <c r="G38" s="52">
        <v>19377.934535165943</v>
      </c>
      <c r="H38" s="50">
        <v>14945.541417992114</v>
      </c>
      <c r="I38" s="50">
        <v>186.42211578948582</v>
      </c>
      <c r="J38" s="53">
        <v>1252.5645213572764</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13" style="54" customWidth="1"/>
    <col min="21" max="28" width="9.1640625" style="54"/>
    <col min="29" max="37" width="9.1640625" style="66"/>
    <col min="38" max="16384" width="9.1640625" style="7"/>
  </cols>
  <sheetData>
    <row r="1" spans="1:37" s="3" customFormat="1" ht="38">
      <c r="A1" s="1"/>
      <c r="B1" s="2" t="str">
        <f ca="1">UPPER(MID(CELL("filename",A1),FIND("]",CELL("filename",A1))+1,255))</f>
        <v>MAINE</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14699</v>
      </c>
      <c r="D7" s="25">
        <v>2045</v>
      </c>
      <c r="E7" s="26">
        <v>12654</v>
      </c>
      <c r="F7" s="27">
        <v>79</v>
      </c>
      <c r="G7" s="27">
        <v>12295</v>
      </c>
      <c r="H7" s="25">
        <v>84</v>
      </c>
      <c r="I7" s="25">
        <v>75</v>
      </c>
      <c r="J7" s="28">
        <v>121</v>
      </c>
      <c r="K7" s="29"/>
      <c r="L7" s="29"/>
      <c r="M7" s="22"/>
      <c r="N7" s="79"/>
      <c r="O7" s="79"/>
      <c r="P7" s="79"/>
      <c r="Q7" s="81"/>
      <c r="S7" s="82"/>
      <c r="T7" s="83"/>
    </row>
    <row r="8" spans="1:37" ht="20" customHeight="1">
      <c r="A8" s="117"/>
      <c r="B8" s="30" t="s">
        <v>11</v>
      </c>
      <c r="C8" s="31">
        <f t="shared" si="0"/>
        <v>15002</v>
      </c>
      <c r="D8" s="32">
        <v>2409</v>
      </c>
      <c r="E8" s="33">
        <v>12593</v>
      </c>
      <c r="F8" s="34">
        <v>61</v>
      </c>
      <c r="G8" s="34">
        <v>12201</v>
      </c>
      <c r="H8" s="32">
        <v>110</v>
      </c>
      <c r="I8" s="32">
        <v>77</v>
      </c>
      <c r="J8" s="35">
        <v>144</v>
      </c>
      <c r="K8" s="29"/>
      <c r="L8" s="29"/>
      <c r="N8" s="79"/>
      <c r="O8" s="79"/>
      <c r="P8" s="79"/>
      <c r="Q8" s="81"/>
      <c r="S8" s="84"/>
      <c r="T8" s="85"/>
    </row>
    <row r="9" spans="1:37" ht="20" customHeight="1" thickBot="1">
      <c r="A9" s="117"/>
      <c r="B9" s="23" t="s">
        <v>12</v>
      </c>
      <c r="C9" s="24">
        <f t="shared" si="0"/>
        <v>15719</v>
      </c>
      <c r="D9" s="25">
        <v>2772</v>
      </c>
      <c r="E9" s="26">
        <v>12947</v>
      </c>
      <c r="F9" s="27">
        <v>74</v>
      </c>
      <c r="G9" s="27">
        <v>12498</v>
      </c>
      <c r="H9" s="25">
        <v>149</v>
      </c>
      <c r="I9" s="25">
        <v>78</v>
      </c>
      <c r="J9" s="28">
        <v>148</v>
      </c>
      <c r="K9" s="29"/>
      <c r="L9" s="29"/>
      <c r="M9" s="22"/>
      <c r="N9" s="79"/>
      <c r="O9" s="79"/>
      <c r="P9" s="79"/>
      <c r="Q9" s="81"/>
      <c r="S9" s="86"/>
      <c r="T9" s="83"/>
    </row>
    <row r="10" spans="1:37" ht="20" customHeight="1" thickTop="1">
      <c r="A10" s="117"/>
      <c r="B10" s="30" t="s">
        <v>13</v>
      </c>
      <c r="C10" s="31">
        <f t="shared" si="0"/>
        <v>16335</v>
      </c>
      <c r="D10" s="32">
        <v>3057</v>
      </c>
      <c r="E10" s="33">
        <v>13278</v>
      </c>
      <c r="F10" s="34">
        <v>76</v>
      </c>
      <c r="G10" s="34">
        <v>12822</v>
      </c>
      <c r="H10" s="32">
        <v>172</v>
      </c>
      <c r="I10" s="32">
        <v>71</v>
      </c>
      <c r="J10" s="32">
        <v>137</v>
      </c>
      <c r="K10" s="106" t="s">
        <v>14</v>
      </c>
      <c r="L10" s="107"/>
      <c r="N10" s="79"/>
      <c r="O10" s="79"/>
      <c r="P10" s="79"/>
      <c r="Q10" s="81"/>
      <c r="S10" s="86"/>
      <c r="T10" s="83"/>
    </row>
    <row r="11" spans="1:37" ht="20" customHeight="1">
      <c r="A11" s="117"/>
      <c r="B11" s="23" t="s">
        <v>15</v>
      </c>
      <c r="C11" s="24">
        <f t="shared" si="0"/>
        <v>15427</v>
      </c>
      <c r="D11" s="25">
        <v>2350</v>
      </c>
      <c r="E11" s="26">
        <v>13077</v>
      </c>
      <c r="F11" s="27">
        <v>92</v>
      </c>
      <c r="G11" s="27">
        <v>12552</v>
      </c>
      <c r="H11" s="25">
        <v>173</v>
      </c>
      <c r="I11" s="25">
        <v>88</v>
      </c>
      <c r="J11" s="25">
        <v>172</v>
      </c>
      <c r="K11" s="108"/>
      <c r="L11" s="109"/>
      <c r="M11" s="22"/>
      <c r="N11" s="79"/>
      <c r="O11" s="79"/>
      <c r="P11" s="79"/>
      <c r="Q11" s="81"/>
      <c r="S11" s="86"/>
      <c r="T11" s="85"/>
    </row>
    <row r="12" spans="1:37" ht="20" customHeight="1">
      <c r="A12" s="117"/>
      <c r="B12" s="30" t="s">
        <v>16</v>
      </c>
      <c r="C12" s="31">
        <f t="shared" si="0"/>
        <v>15550</v>
      </c>
      <c r="D12" s="32">
        <v>2600</v>
      </c>
      <c r="E12" s="33">
        <v>12950</v>
      </c>
      <c r="F12" s="34">
        <v>107</v>
      </c>
      <c r="G12" s="34">
        <v>12359</v>
      </c>
      <c r="H12" s="32">
        <v>219</v>
      </c>
      <c r="I12" s="32">
        <v>69</v>
      </c>
      <c r="J12" s="32">
        <v>196</v>
      </c>
      <c r="K12" s="108"/>
      <c r="L12" s="109"/>
      <c r="N12" s="79"/>
      <c r="O12" s="79"/>
      <c r="P12" s="79"/>
      <c r="Q12" s="81"/>
      <c r="S12" s="85"/>
      <c r="T12" s="85"/>
    </row>
    <row r="13" spans="1:37" ht="20" customHeight="1">
      <c r="A13" s="117"/>
      <c r="B13" s="23" t="s">
        <v>17</v>
      </c>
      <c r="C13" s="24">
        <f t="shared" si="0"/>
        <v>15769</v>
      </c>
      <c r="D13" s="25">
        <v>2618</v>
      </c>
      <c r="E13" s="26">
        <v>13151</v>
      </c>
      <c r="F13" s="27">
        <v>103</v>
      </c>
      <c r="G13" s="27">
        <v>12561</v>
      </c>
      <c r="H13" s="25">
        <v>227</v>
      </c>
      <c r="I13" s="25">
        <v>76</v>
      </c>
      <c r="J13" s="25">
        <v>184</v>
      </c>
      <c r="K13" s="110" t="s">
        <v>18</v>
      </c>
      <c r="L13" s="111" t="s">
        <v>19</v>
      </c>
      <c r="N13" s="79"/>
      <c r="O13" s="79"/>
      <c r="P13" s="79"/>
      <c r="Q13" s="81"/>
      <c r="S13" s="85"/>
      <c r="T13" s="85"/>
    </row>
    <row r="14" spans="1:37" ht="20" customHeight="1">
      <c r="A14" s="117"/>
      <c r="B14" s="30" t="s">
        <v>20</v>
      </c>
      <c r="C14" s="31">
        <f t="shared" si="0"/>
        <v>17044</v>
      </c>
      <c r="D14" s="32">
        <v>2694</v>
      </c>
      <c r="E14" s="33">
        <v>14350</v>
      </c>
      <c r="F14" s="34">
        <v>129</v>
      </c>
      <c r="G14" s="34">
        <v>13629</v>
      </c>
      <c r="H14" s="32">
        <v>285</v>
      </c>
      <c r="I14" s="32">
        <v>73</v>
      </c>
      <c r="J14" s="32">
        <v>234</v>
      </c>
      <c r="K14" s="110"/>
      <c r="L14" s="111"/>
      <c r="N14" s="79"/>
      <c r="O14" s="79"/>
      <c r="P14" s="79"/>
      <c r="Q14" s="81"/>
      <c r="S14" s="87"/>
      <c r="T14" s="88"/>
    </row>
    <row r="15" spans="1:37" ht="20" customHeight="1">
      <c r="A15" s="117"/>
      <c r="B15" s="23" t="s">
        <v>45</v>
      </c>
      <c r="C15" s="24">
        <f t="shared" si="0"/>
        <v>16455</v>
      </c>
      <c r="D15" s="25">
        <v>2362</v>
      </c>
      <c r="E15" s="26">
        <v>14093</v>
      </c>
      <c r="F15" s="27">
        <v>116</v>
      </c>
      <c r="G15" s="27">
        <v>13397</v>
      </c>
      <c r="H15" s="25">
        <v>274</v>
      </c>
      <c r="I15" s="25">
        <v>90</v>
      </c>
      <c r="J15" s="25">
        <v>216</v>
      </c>
      <c r="K15" s="36" t="s">
        <v>53</v>
      </c>
      <c r="L15" s="37" t="s">
        <v>53</v>
      </c>
      <c r="N15" s="79"/>
      <c r="O15" s="79"/>
      <c r="P15" s="79"/>
      <c r="Q15" s="81"/>
      <c r="S15" s="87"/>
      <c r="T15" s="88"/>
    </row>
    <row r="16" spans="1:37" ht="20" customHeight="1">
      <c r="A16" s="117"/>
      <c r="B16" s="30" t="s">
        <v>21</v>
      </c>
      <c r="C16" s="31">
        <f t="shared" si="0"/>
        <v>16708</v>
      </c>
      <c r="D16" s="32">
        <v>2639</v>
      </c>
      <c r="E16" s="33">
        <v>14069</v>
      </c>
      <c r="F16" s="34">
        <v>146</v>
      </c>
      <c r="G16" s="34">
        <v>13316</v>
      </c>
      <c r="H16" s="32">
        <v>290</v>
      </c>
      <c r="I16" s="32">
        <v>100</v>
      </c>
      <c r="J16" s="32">
        <v>217</v>
      </c>
      <c r="K16" s="38" t="s">
        <v>53</v>
      </c>
      <c r="L16" s="39" t="s">
        <v>53</v>
      </c>
      <c r="N16" s="79"/>
      <c r="O16" s="79"/>
      <c r="P16" s="79"/>
      <c r="Q16" s="81"/>
      <c r="S16" s="85"/>
      <c r="T16" s="85"/>
    </row>
    <row r="17" spans="1:27" ht="20" customHeight="1">
      <c r="A17" s="117"/>
      <c r="B17" s="23" t="s">
        <v>22</v>
      </c>
      <c r="C17" s="24">
        <f t="shared" si="0"/>
        <v>16254</v>
      </c>
      <c r="D17" s="24">
        <v>2601</v>
      </c>
      <c r="E17" s="26">
        <v>13653</v>
      </c>
      <c r="F17" s="27">
        <v>189</v>
      </c>
      <c r="G17" s="27">
        <v>12883.495558038174</v>
      </c>
      <c r="H17" s="25">
        <v>280.67502439787904</v>
      </c>
      <c r="I17" s="25">
        <v>102.58066083819381</v>
      </c>
      <c r="J17" s="25">
        <v>197.24875672575257</v>
      </c>
      <c r="K17" s="36">
        <v>8</v>
      </c>
      <c r="L17" s="37">
        <v>82</v>
      </c>
      <c r="N17" s="79"/>
      <c r="O17" s="79"/>
      <c r="P17" s="79"/>
      <c r="Q17" s="81"/>
      <c r="S17" s="85"/>
      <c r="T17" s="85"/>
    </row>
    <row r="18" spans="1:27" ht="20" customHeight="1">
      <c r="A18" s="112" t="s">
        <v>23</v>
      </c>
      <c r="B18" s="48" t="s">
        <v>24</v>
      </c>
      <c r="C18" s="44">
        <f t="shared" si="0"/>
        <v>16141.061093004459</v>
      </c>
      <c r="D18" s="44">
        <v>2668.0610930044581</v>
      </c>
      <c r="E18" s="32">
        <v>13473</v>
      </c>
      <c r="F18" s="34">
        <v>153</v>
      </c>
      <c r="G18" s="34">
        <v>12663.597160368319</v>
      </c>
      <c r="H18" s="32">
        <v>316.15576866623081</v>
      </c>
      <c r="I18" s="32">
        <v>82.370740095021148</v>
      </c>
      <c r="J18" s="32">
        <v>257.87633087042826</v>
      </c>
      <c r="K18" s="38">
        <v>14</v>
      </c>
      <c r="L18" s="39">
        <v>53</v>
      </c>
      <c r="N18" s="79"/>
      <c r="O18" s="79"/>
      <c r="P18" s="79"/>
      <c r="Q18" s="81"/>
      <c r="S18" s="85"/>
      <c r="T18" s="89"/>
    </row>
    <row r="19" spans="1:27" ht="20" customHeight="1" thickBot="1">
      <c r="A19" s="112"/>
      <c r="B19" s="23" t="s">
        <v>25</v>
      </c>
      <c r="C19" s="24">
        <f t="shared" si="0"/>
        <v>15859.596691369441</v>
      </c>
      <c r="D19" s="24">
        <v>2689.596691369441</v>
      </c>
      <c r="E19" s="26">
        <v>13170</v>
      </c>
      <c r="F19" s="27">
        <v>191</v>
      </c>
      <c r="G19" s="27">
        <v>12269.144086650878</v>
      </c>
      <c r="H19" s="25">
        <v>321.28885044146909</v>
      </c>
      <c r="I19" s="25">
        <v>92.691210918752546</v>
      </c>
      <c r="J19" s="40">
        <v>295.8758519888998</v>
      </c>
      <c r="K19" s="41">
        <v>10</v>
      </c>
      <c r="L19" s="42">
        <v>99</v>
      </c>
      <c r="N19" s="79"/>
      <c r="O19" s="79"/>
      <c r="P19" s="79"/>
      <c r="Q19" s="81"/>
      <c r="S19" s="85"/>
      <c r="T19" s="89"/>
    </row>
    <row r="20" spans="1:27" ht="20" customHeight="1" thickTop="1">
      <c r="A20" s="112"/>
      <c r="B20" s="43" t="s">
        <v>26</v>
      </c>
      <c r="C20" s="44">
        <f t="shared" si="0"/>
        <v>15226.588967826432</v>
      </c>
      <c r="D20" s="44">
        <v>2530.1826785558501</v>
      </c>
      <c r="E20" s="46">
        <v>12696.406289270582</v>
      </c>
      <c r="F20" s="47">
        <v>162.03289722372398</v>
      </c>
      <c r="G20" s="47">
        <v>11770.63696592815</v>
      </c>
      <c r="H20" s="45">
        <v>385.85523887001597</v>
      </c>
      <c r="I20" s="45">
        <v>92.1780724647992</v>
      </c>
      <c r="J20" s="48">
        <v>292.01453373155692</v>
      </c>
      <c r="K20" s="29"/>
      <c r="L20" s="29"/>
      <c r="N20" s="79"/>
      <c r="O20" s="79"/>
      <c r="P20" s="79"/>
      <c r="Q20" s="81"/>
    </row>
    <row r="21" spans="1:27" ht="20" customHeight="1">
      <c r="A21" s="112"/>
      <c r="B21" s="23" t="s">
        <v>27</v>
      </c>
      <c r="C21" s="24">
        <f t="shared" si="0"/>
        <v>15125.451077291333</v>
      </c>
      <c r="D21" s="25">
        <v>2551.8375247771692</v>
      </c>
      <c r="E21" s="26">
        <v>12573.613552514164</v>
      </c>
      <c r="F21" s="27">
        <v>184.01296056134669</v>
      </c>
      <c r="G21" s="27">
        <v>11669.506658274668</v>
      </c>
      <c r="H21" s="25">
        <v>416.24864921689272</v>
      </c>
      <c r="I21" s="25">
        <v>91.54683970675103</v>
      </c>
      <c r="J21" s="28">
        <v>228.68764767720799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15039.635408008375</v>
      </c>
      <c r="D22" s="45">
        <v>2375.2486808485919</v>
      </c>
      <c r="E22" s="46">
        <v>12664.386727159783</v>
      </c>
      <c r="F22" s="47">
        <v>236.24600090759006</v>
      </c>
      <c r="G22" s="47">
        <v>11680.943906160728</v>
      </c>
      <c r="H22" s="45">
        <v>398.96208074074252</v>
      </c>
      <c r="I22" s="45">
        <v>86.046070766583483</v>
      </c>
      <c r="J22" s="48">
        <v>322.0465600619014</v>
      </c>
      <c r="K22" s="29"/>
      <c r="L22" s="29"/>
      <c r="N22" s="79"/>
      <c r="O22" s="79"/>
      <c r="P22" s="79"/>
      <c r="Q22" s="81"/>
      <c r="S22" s="67"/>
      <c r="T22" s="71"/>
      <c r="U22" s="71"/>
      <c r="V22" s="72"/>
      <c r="W22" s="67"/>
      <c r="X22" s="67"/>
      <c r="Y22" s="67"/>
      <c r="Z22" s="67"/>
      <c r="AA22" s="73"/>
    </row>
    <row r="23" spans="1:27" ht="20" customHeight="1">
      <c r="A23" s="112"/>
      <c r="B23" s="23" t="s">
        <v>29</v>
      </c>
      <c r="C23" s="24">
        <f t="shared" si="0"/>
        <v>14623.066701847139</v>
      </c>
      <c r="D23" s="25">
        <v>2302.5407360348008</v>
      </c>
      <c r="E23" s="26">
        <v>12320.52596581234</v>
      </c>
      <c r="F23" s="27">
        <v>209.99433046273481</v>
      </c>
      <c r="G23" s="27">
        <v>11366.688952016186</v>
      </c>
      <c r="H23" s="25">
        <v>439.56224221200915</v>
      </c>
      <c r="I23" s="25">
        <v>87.971313207998222</v>
      </c>
      <c r="J23" s="28">
        <v>281.92909638471389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14427.054942429349</v>
      </c>
      <c r="D24" s="45">
        <v>2197.5285688546546</v>
      </c>
      <c r="E24" s="46">
        <v>12229.526373574696</v>
      </c>
      <c r="F24" s="47">
        <v>227.73925501716957</v>
      </c>
      <c r="G24" s="47">
        <v>11247.984089774829</v>
      </c>
      <c r="H24" s="45">
        <v>456.4691591181774</v>
      </c>
      <c r="I24" s="45">
        <v>85.730680970568073</v>
      </c>
      <c r="J24" s="48">
        <v>309.96371153167928</v>
      </c>
      <c r="K24" s="29"/>
      <c r="L24" s="29"/>
      <c r="N24" s="79"/>
      <c r="O24" s="79"/>
      <c r="P24" s="79"/>
      <c r="Q24" s="81"/>
      <c r="S24" s="67"/>
      <c r="T24" s="67"/>
      <c r="U24" s="67"/>
      <c r="V24" s="67"/>
      <c r="W24" s="67"/>
      <c r="X24" s="67"/>
      <c r="Y24" s="67"/>
      <c r="Z24" s="67"/>
      <c r="AA24" s="73"/>
    </row>
    <row r="25" spans="1:27" ht="20" customHeight="1">
      <c r="A25" s="112"/>
      <c r="B25" s="23" t="s">
        <v>31</v>
      </c>
      <c r="C25" s="24">
        <f t="shared" si="0"/>
        <v>14352.769880315011</v>
      </c>
      <c r="D25" s="25">
        <v>2262.486943539041</v>
      </c>
      <c r="E25" s="26">
        <v>12090.28293677597</v>
      </c>
      <c r="F25" s="27">
        <v>277.67947488742738</v>
      </c>
      <c r="G25" s="27">
        <v>11018.921005030334</v>
      </c>
      <c r="H25" s="25">
        <v>508.67936274418344</v>
      </c>
      <c r="I25" s="25">
        <v>96.880614879578275</v>
      </c>
      <c r="J25" s="28">
        <v>353.34599672694549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13915.347493477935</v>
      </c>
      <c r="D26" s="45">
        <v>2081.0511518944718</v>
      </c>
      <c r="E26" s="46">
        <v>11834.296341583464</v>
      </c>
      <c r="F26" s="47">
        <v>282.57292500714084</v>
      </c>
      <c r="G26" s="47">
        <v>10791.742322505566</v>
      </c>
      <c r="H26" s="45">
        <v>568.46381023378024</v>
      </c>
      <c r="I26" s="45">
        <v>102.35441359530601</v>
      </c>
      <c r="J26" s="48">
        <v>289.08336332463637</v>
      </c>
      <c r="K26" s="29"/>
      <c r="L26" s="29"/>
      <c r="N26" s="79"/>
      <c r="O26" s="79"/>
      <c r="P26" s="79"/>
      <c r="Q26" s="81"/>
      <c r="S26" s="67"/>
      <c r="T26" s="71"/>
      <c r="U26" s="71"/>
      <c r="V26" s="67"/>
      <c r="W26" s="67"/>
      <c r="X26" s="67"/>
      <c r="Y26" s="67"/>
      <c r="Z26" s="67"/>
      <c r="AA26" s="73"/>
    </row>
    <row r="27" spans="1:27" ht="20" customHeight="1">
      <c r="A27" s="112"/>
      <c r="B27" s="23" t="s">
        <v>33</v>
      </c>
      <c r="C27" s="24">
        <f t="shared" si="0"/>
        <v>13719.924294589033</v>
      </c>
      <c r="D27" s="25">
        <v>1918.9915904176505</v>
      </c>
      <c r="E27" s="26">
        <v>11800.932704171382</v>
      </c>
      <c r="F27" s="27">
        <v>301.54670361846831</v>
      </c>
      <c r="G27" s="27">
        <v>10740.434990885449</v>
      </c>
      <c r="H27" s="25">
        <v>599.83767156117335</v>
      </c>
      <c r="I27" s="25">
        <v>98.324628097538067</v>
      </c>
      <c r="J27" s="28">
        <v>317.55029132996992</v>
      </c>
      <c r="K27" s="29"/>
      <c r="L27" s="29"/>
      <c r="M27" s="22"/>
      <c r="S27" s="67"/>
      <c r="T27" s="74"/>
      <c r="U27" s="74"/>
      <c r="V27" s="74"/>
      <c r="W27" s="67"/>
      <c r="X27" s="67"/>
      <c r="Y27" s="67"/>
      <c r="Z27" s="67"/>
      <c r="AA27" s="73"/>
    </row>
    <row r="28" spans="1:27" ht="20" customHeight="1">
      <c r="A28" s="112"/>
      <c r="B28" s="43" t="s">
        <v>34</v>
      </c>
      <c r="C28" s="44">
        <f t="shared" si="0"/>
        <v>13779.820967217542</v>
      </c>
      <c r="D28" s="45">
        <v>1806.8763864688315</v>
      </c>
      <c r="E28" s="46">
        <v>11972.94458074871</v>
      </c>
      <c r="F28" s="47">
        <v>338.48805565028999</v>
      </c>
      <c r="G28" s="47">
        <v>10778.545948010509</v>
      </c>
      <c r="H28" s="45">
        <v>741.21612837163445</v>
      </c>
      <c r="I28" s="45">
        <v>103.9778032384877</v>
      </c>
      <c r="J28" s="48">
        <v>380.61485694916951</v>
      </c>
      <c r="K28" s="29"/>
      <c r="L28" s="29"/>
      <c r="S28" s="67"/>
      <c r="T28" s="71"/>
      <c r="U28" s="71"/>
      <c r="V28" s="67"/>
      <c r="W28" s="67"/>
      <c r="X28" s="67"/>
      <c r="Y28" s="67"/>
      <c r="Z28" s="67"/>
      <c r="AA28" s="73"/>
    </row>
    <row r="29" spans="1:27" ht="20" customHeight="1">
      <c r="A29" s="112"/>
      <c r="B29" s="23" t="s">
        <v>35</v>
      </c>
      <c r="C29" s="24">
        <f t="shared" si="0"/>
        <v>13621.039544152001</v>
      </c>
      <c r="D29" s="25">
        <v>1734.6633405883131</v>
      </c>
      <c r="E29" s="26">
        <v>11886.376203563688</v>
      </c>
      <c r="F29" s="27">
        <v>342.82263467874816</v>
      </c>
      <c r="G29" s="27">
        <v>10713.099703599242</v>
      </c>
      <c r="H29" s="25">
        <v>777.37061185862058</v>
      </c>
      <c r="I29" s="25">
        <v>118.3080828250163</v>
      </c>
      <c r="J29" s="28">
        <v>314.99533471265056</v>
      </c>
      <c r="K29" s="29"/>
      <c r="L29" s="29"/>
      <c r="M29" s="22"/>
      <c r="S29" s="74"/>
      <c r="T29" s="67"/>
      <c r="U29" s="67"/>
      <c r="V29" s="67"/>
      <c r="W29" s="67"/>
      <c r="X29" s="67"/>
      <c r="Y29" s="67"/>
      <c r="Z29" s="67"/>
      <c r="AA29" s="73"/>
    </row>
    <row r="30" spans="1:27" ht="20" customHeight="1">
      <c r="A30" s="112"/>
      <c r="B30" s="43" t="s">
        <v>36</v>
      </c>
      <c r="C30" s="44">
        <f t="shared" si="0"/>
        <v>13663.404675963815</v>
      </c>
      <c r="D30" s="45">
        <v>1947.5002313245759</v>
      </c>
      <c r="E30" s="46">
        <v>11715.904444639238</v>
      </c>
      <c r="F30" s="47">
        <v>431.49713313132986</v>
      </c>
      <c r="G30" s="47">
        <v>10536.338010485888</v>
      </c>
      <c r="H30" s="45">
        <v>742.4421627105412</v>
      </c>
      <c r="I30" s="45">
        <v>93.848002406022232</v>
      </c>
      <c r="J30" s="48">
        <v>361.00778095025618</v>
      </c>
      <c r="K30" s="29"/>
      <c r="L30" s="29"/>
      <c r="S30" s="67"/>
      <c r="T30" s="67"/>
      <c r="U30" s="67"/>
      <c r="V30" s="67"/>
      <c r="W30" s="67"/>
      <c r="X30" s="67"/>
      <c r="Y30" s="67"/>
      <c r="Z30" s="67"/>
      <c r="AA30" s="73"/>
    </row>
    <row r="31" spans="1:27" ht="20" customHeight="1">
      <c r="A31" s="112"/>
      <c r="B31" s="23" t="s">
        <v>37</v>
      </c>
      <c r="C31" s="24">
        <f t="shared" si="0"/>
        <v>13751.764337463615</v>
      </c>
      <c r="D31" s="25">
        <v>1932.7305235299934</v>
      </c>
      <c r="E31" s="26">
        <v>11819.033813933622</v>
      </c>
      <c r="F31" s="27">
        <v>434.58866378240066</v>
      </c>
      <c r="G31" s="27">
        <v>10602.829151368322</v>
      </c>
      <c r="H31" s="25">
        <v>902.84660780036177</v>
      </c>
      <c r="I31" s="25">
        <v>103.07743936331009</v>
      </c>
      <c r="J31" s="28">
        <v>305.54623976882851</v>
      </c>
      <c r="K31" s="29"/>
      <c r="L31" s="29"/>
      <c r="M31" s="22"/>
      <c r="S31" s="67"/>
      <c r="T31" s="67"/>
      <c r="U31" s="67"/>
      <c r="V31" s="67"/>
      <c r="W31" s="67"/>
      <c r="X31" s="67"/>
      <c r="Y31" s="67"/>
      <c r="Z31" s="67"/>
      <c r="AA31" s="73"/>
    </row>
    <row r="32" spans="1:27" ht="20" customHeight="1">
      <c r="A32" s="112"/>
      <c r="B32" s="43" t="s">
        <v>38</v>
      </c>
      <c r="C32" s="44">
        <f t="shared" si="0"/>
        <v>13282.146428681364</v>
      </c>
      <c r="D32" s="45">
        <v>1824.4059152397263</v>
      </c>
      <c r="E32" s="46">
        <v>11457.740513441639</v>
      </c>
      <c r="F32" s="47">
        <v>436.37600059371107</v>
      </c>
      <c r="G32" s="47">
        <v>10189.594711845129</v>
      </c>
      <c r="H32" s="45">
        <v>1138.9948084028763</v>
      </c>
      <c r="I32" s="45">
        <v>117.59162624966824</v>
      </c>
      <c r="J32" s="48">
        <v>350.86225303935919</v>
      </c>
      <c r="K32" s="29"/>
      <c r="L32" s="29"/>
      <c r="S32" s="67"/>
      <c r="T32" s="67"/>
      <c r="U32" s="67"/>
      <c r="V32" s="67"/>
      <c r="W32" s="67"/>
      <c r="X32" s="67"/>
      <c r="Y32" s="67"/>
      <c r="Z32" s="67"/>
      <c r="AA32" s="73"/>
    </row>
    <row r="33" spans="1:27" ht="20" customHeight="1">
      <c r="A33" s="112"/>
      <c r="B33" s="23" t="s">
        <v>39</v>
      </c>
      <c r="C33" s="24">
        <f t="shared" si="0"/>
        <v>13124.480112422872</v>
      </c>
      <c r="D33" s="25">
        <v>1787.1702954929531</v>
      </c>
      <c r="E33" s="26">
        <v>11337.309816929919</v>
      </c>
      <c r="F33" s="27">
        <v>389.22989943038823</v>
      </c>
      <c r="G33" s="27">
        <v>10060.421408923914</v>
      </c>
      <c r="H33" s="25">
        <v>1206.1038930542334</v>
      </c>
      <c r="I33" s="25">
        <v>118.8701022838561</v>
      </c>
      <c r="J33" s="28">
        <v>358.34010284305219</v>
      </c>
      <c r="K33" s="29"/>
      <c r="L33" s="29"/>
      <c r="M33" s="22"/>
      <c r="S33" s="67"/>
      <c r="T33" s="67"/>
      <c r="U33" s="67"/>
      <c r="V33" s="67"/>
      <c r="W33" s="67"/>
      <c r="X33" s="67"/>
      <c r="Y33" s="67"/>
      <c r="Z33" s="67"/>
      <c r="AA33" s="73"/>
    </row>
    <row r="34" spans="1:27" ht="20" customHeight="1">
      <c r="A34" s="112"/>
      <c r="B34" s="43" t="s">
        <v>40</v>
      </c>
      <c r="C34" s="44">
        <f t="shared" si="0"/>
        <v>12604.978527654694</v>
      </c>
      <c r="D34" s="45">
        <v>1722.2527718908432</v>
      </c>
      <c r="E34" s="46">
        <v>10882.725755763851</v>
      </c>
      <c r="F34" s="47">
        <v>414.85386168998355</v>
      </c>
      <c r="G34" s="47">
        <v>9652.2469633708115</v>
      </c>
      <c r="H34" s="45">
        <v>1122.1004302133249</v>
      </c>
      <c r="I34" s="45">
        <v>109.54853160702079</v>
      </c>
      <c r="J34" s="48">
        <v>332.0205350478073</v>
      </c>
      <c r="K34" s="29"/>
      <c r="L34" s="29"/>
      <c r="S34" s="67"/>
      <c r="T34" s="67"/>
      <c r="U34" s="67"/>
      <c r="V34" s="67"/>
      <c r="W34" s="67"/>
      <c r="X34" s="67"/>
      <c r="Y34" s="67"/>
      <c r="Z34" s="67"/>
      <c r="AA34" s="73"/>
    </row>
    <row r="35" spans="1:27" ht="20" customHeight="1">
      <c r="A35" s="112"/>
      <c r="B35" s="23" t="s">
        <v>41</v>
      </c>
      <c r="C35" s="24">
        <f t="shared" si="0"/>
        <v>12351.108397042233</v>
      </c>
      <c r="D35" s="25">
        <v>1706.2506011361495</v>
      </c>
      <c r="E35" s="26">
        <v>10644.857795906084</v>
      </c>
      <c r="F35" s="27">
        <v>413.95618769800865</v>
      </c>
      <c r="G35" s="27">
        <v>9401.8392581228982</v>
      </c>
      <c r="H35" s="25">
        <v>1148.106641872336</v>
      </c>
      <c r="I35" s="25">
        <v>105.87827243608518</v>
      </c>
      <c r="J35" s="28">
        <v>303.69301235912701</v>
      </c>
      <c r="K35" s="29"/>
      <c r="L35" s="29"/>
      <c r="M35" s="22"/>
      <c r="S35" s="67"/>
      <c r="T35" s="67"/>
      <c r="U35" s="67"/>
      <c r="V35" s="67"/>
      <c r="W35" s="67"/>
      <c r="X35" s="67"/>
      <c r="Y35" s="67"/>
      <c r="Z35" s="67"/>
      <c r="AA35" s="73"/>
    </row>
    <row r="36" spans="1:27" ht="20" customHeight="1">
      <c r="A36" s="112"/>
      <c r="B36" s="43" t="s">
        <v>42</v>
      </c>
      <c r="C36" s="44">
        <f t="shared" si="0"/>
        <v>12410.636617948112</v>
      </c>
      <c r="D36" s="45">
        <v>1710.9917414349914</v>
      </c>
      <c r="E36" s="46">
        <v>10699.644876513121</v>
      </c>
      <c r="F36" s="47">
        <v>415.02928443710863</v>
      </c>
      <c r="G36" s="47">
        <v>9444.1893835568517</v>
      </c>
      <c r="H36" s="45">
        <v>1178.1369653461486</v>
      </c>
      <c r="I36" s="45">
        <v>120.2153642637733</v>
      </c>
      <c r="J36" s="48">
        <v>351.33043375569201</v>
      </c>
      <c r="K36" s="29"/>
      <c r="L36" s="29"/>
      <c r="S36" s="67"/>
      <c r="T36" s="67"/>
      <c r="U36" s="67"/>
      <c r="V36" s="67"/>
      <c r="W36" s="67"/>
      <c r="X36" s="67"/>
      <c r="Y36" s="67"/>
      <c r="Z36" s="67"/>
      <c r="AA36" s="73"/>
    </row>
    <row r="37" spans="1:27" ht="20" customHeight="1">
      <c r="A37" s="112"/>
      <c r="B37" s="23" t="s">
        <v>43</v>
      </c>
      <c r="C37" s="24">
        <f t="shared" si="0"/>
        <v>12410.956555942348</v>
      </c>
      <c r="D37" s="25">
        <v>1705.1693129822363</v>
      </c>
      <c r="E37" s="26">
        <v>10705.787242960112</v>
      </c>
      <c r="F37" s="27">
        <v>341.26761109948802</v>
      </c>
      <c r="G37" s="27">
        <v>9442.2609481701984</v>
      </c>
      <c r="H37" s="25">
        <v>1325.8177998053168</v>
      </c>
      <c r="I37" s="25">
        <v>111.18495788118265</v>
      </c>
      <c r="J37" s="28">
        <v>368.85263134918443</v>
      </c>
      <c r="K37" s="29"/>
      <c r="L37" s="29"/>
      <c r="M37" s="22"/>
      <c r="S37" s="90"/>
      <c r="T37" s="67"/>
      <c r="U37" s="67"/>
      <c r="V37" s="67"/>
      <c r="W37" s="67"/>
      <c r="X37" s="67"/>
      <c r="Y37" s="67"/>
      <c r="Z37" s="67"/>
      <c r="AA37" s="73"/>
    </row>
    <row r="38" spans="1:27" ht="20" customHeight="1" thickBot="1">
      <c r="A38" s="112"/>
      <c r="B38" s="43" t="s">
        <v>44</v>
      </c>
      <c r="C38" s="49">
        <f t="shared" si="0"/>
        <v>12351.274342027777</v>
      </c>
      <c r="D38" s="50">
        <v>1695.5697599842342</v>
      </c>
      <c r="E38" s="51">
        <v>10655.704582043541</v>
      </c>
      <c r="F38" s="52">
        <v>396.53552969471934</v>
      </c>
      <c r="G38" s="52">
        <v>9343.6064739633312</v>
      </c>
      <c r="H38" s="50">
        <v>1316.9655000819632</v>
      </c>
      <c r="I38" s="50">
        <v>146.35294187760329</v>
      </c>
      <c r="J38" s="53">
        <v>368.83521465839021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6640625" style="54" customWidth="1"/>
    <col min="21" max="28" width="9.1640625" style="54"/>
    <col min="29" max="37" width="9.1640625" style="66"/>
    <col min="38" max="16384" width="9.1640625" style="7"/>
  </cols>
  <sheetData>
    <row r="1" spans="1:37" s="3" customFormat="1" ht="38">
      <c r="A1" s="1"/>
      <c r="B1" s="2" t="str">
        <f ca="1">UPPER(MID(CELL("filename",A1),FIND("]",CELL("filename",A1))+1,255))</f>
        <v>MARYLAND</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56888</v>
      </c>
      <c r="D7" s="25">
        <v>7666</v>
      </c>
      <c r="E7" s="26">
        <v>49222</v>
      </c>
      <c r="F7" s="27">
        <v>1708</v>
      </c>
      <c r="G7" s="27">
        <v>28726</v>
      </c>
      <c r="H7" s="25">
        <v>16155</v>
      </c>
      <c r="I7" s="25">
        <v>145</v>
      </c>
      <c r="J7" s="28">
        <v>2488</v>
      </c>
      <c r="K7" s="29"/>
      <c r="L7" s="29"/>
      <c r="M7" s="22"/>
      <c r="N7" s="79"/>
      <c r="O7" s="79"/>
      <c r="P7" s="79"/>
      <c r="Q7" s="81"/>
      <c r="S7" s="82"/>
      <c r="T7" s="83"/>
    </row>
    <row r="8" spans="1:37" ht="20" customHeight="1">
      <c r="A8" s="117"/>
      <c r="B8" s="30" t="s">
        <v>11</v>
      </c>
      <c r="C8" s="31">
        <f t="shared" si="0"/>
        <v>58756</v>
      </c>
      <c r="D8" s="32">
        <v>7875</v>
      </c>
      <c r="E8" s="33">
        <v>50881</v>
      </c>
      <c r="F8" s="34">
        <v>1890</v>
      </c>
      <c r="G8" s="34">
        <v>29363</v>
      </c>
      <c r="H8" s="32">
        <v>16745</v>
      </c>
      <c r="I8" s="32">
        <v>158</v>
      </c>
      <c r="J8" s="35">
        <v>2725</v>
      </c>
      <c r="K8" s="29"/>
      <c r="L8" s="29"/>
      <c r="N8" s="79"/>
      <c r="O8" s="79"/>
      <c r="P8" s="79"/>
      <c r="Q8" s="81"/>
      <c r="S8" s="84"/>
      <c r="T8" s="85"/>
    </row>
    <row r="9" spans="1:37" ht="20" customHeight="1" thickBot="1">
      <c r="A9" s="117"/>
      <c r="B9" s="23" t="s">
        <v>12</v>
      </c>
      <c r="C9" s="24">
        <f t="shared" si="0"/>
        <v>59948</v>
      </c>
      <c r="D9" s="25">
        <v>8084</v>
      </c>
      <c r="E9" s="26">
        <v>51864</v>
      </c>
      <c r="F9" s="27">
        <v>2075</v>
      </c>
      <c r="G9" s="27">
        <v>30182</v>
      </c>
      <c r="H9" s="25">
        <v>16586</v>
      </c>
      <c r="I9" s="25">
        <v>158</v>
      </c>
      <c r="J9" s="28">
        <v>2860</v>
      </c>
      <c r="K9" s="29"/>
      <c r="L9" s="29"/>
      <c r="M9" s="22"/>
      <c r="N9" s="79"/>
      <c r="O9" s="79"/>
      <c r="P9" s="79"/>
      <c r="Q9" s="81"/>
      <c r="S9" s="86"/>
      <c r="T9" s="83"/>
    </row>
    <row r="10" spans="1:37" ht="20" customHeight="1" thickTop="1">
      <c r="A10" s="117"/>
      <c r="B10" s="30" t="s">
        <v>13</v>
      </c>
      <c r="C10" s="31">
        <f t="shared" si="0"/>
        <v>61269</v>
      </c>
      <c r="D10" s="32">
        <v>8399</v>
      </c>
      <c r="E10" s="33">
        <v>52870</v>
      </c>
      <c r="F10" s="34">
        <v>2270</v>
      </c>
      <c r="G10" s="34">
        <v>30541</v>
      </c>
      <c r="H10" s="32">
        <v>17005</v>
      </c>
      <c r="I10" s="32">
        <v>135</v>
      </c>
      <c r="J10" s="32">
        <v>2919</v>
      </c>
      <c r="K10" s="106" t="s">
        <v>14</v>
      </c>
      <c r="L10" s="107"/>
      <c r="N10" s="79"/>
      <c r="O10" s="79"/>
      <c r="P10" s="79"/>
      <c r="Q10" s="81"/>
      <c r="S10" s="86"/>
      <c r="T10" s="83"/>
    </row>
    <row r="11" spans="1:37" ht="20" customHeight="1">
      <c r="A11" s="117"/>
      <c r="B11" s="23" t="s">
        <v>15</v>
      </c>
      <c r="C11" s="24">
        <f t="shared" si="0"/>
        <v>62689</v>
      </c>
      <c r="D11" s="25">
        <v>8519</v>
      </c>
      <c r="E11" s="26">
        <v>54170</v>
      </c>
      <c r="F11" s="27">
        <v>2509</v>
      </c>
      <c r="G11" s="27">
        <v>30384</v>
      </c>
      <c r="H11" s="25">
        <v>18001</v>
      </c>
      <c r="I11" s="25">
        <v>202</v>
      </c>
      <c r="J11" s="25">
        <v>3074</v>
      </c>
      <c r="K11" s="108"/>
      <c r="L11" s="109"/>
      <c r="M11" s="22"/>
      <c r="N11" s="79"/>
      <c r="O11" s="79"/>
      <c r="P11" s="79"/>
      <c r="Q11" s="81"/>
      <c r="S11" s="86"/>
      <c r="T11" s="85"/>
    </row>
    <row r="12" spans="1:37" ht="20" customHeight="1">
      <c r="A12" s="117"/>
      <c r="B12" s="30" t="s">
        <v>16</v>
      </c>
      <c r="C12" s="31">
        <f t="shared" si="0"/>
        <v>64222</v>
      </c>
      <c r="D12" s="32">
        <v>8686</v>
      </c>
      <c r="E12" s="33">
        <v>55536</v>
      </c>
      <c r="F12" s="34">
        <v>2790</v>
      </c>
      <c r="G12" s="34">
        <v>30672</v>
      </c>
      <c r="H12" s="32">
        <v>18558</v>
      </c>
      <c r="I12" s="32">
        <v>178</v>
      </c>
      <c r="J12" s="32">
        <v>3338</v>
      </c>
      <c r="K12" s="108"/>
      <c r="L12" s="109"/>
      <c r="N12" s="79"/>
      <c r="O12" s="79"/>
      <c r="P12" s="79"/>
      <c r="Q12" s="81"/>
      <c r="S12" s="85"/>
      <c r="T12" s="85"/>
    </row>
    <row r="13" spans="1:37" ht="20" customHeight="1">
      <c r="A13" s="117"/>
      <c r="B13" s="23" t="s">
        <v>17</v>
      </c>
      <c r="C13" s="24">
        <f t="shared" si="0"/>
        <v>67018</v>
      </c>
      <c r="D13" s="25">
        <v>9454</v>
      </c>
      <c r="E13" s="26">
        <v>57564</v>
      </c>
      <c r="F13" s="27">
        <v>3130</v>
      </c>
      <c r="G13" s="27">
        <v>31165</v>
      </c>
      <c r="H13" s="25">
        <v>19779</v>
      </c>
      <c r="I13" s="25">
        <v>179</v>
      </c>
      <c r="J13" s="25">
        <v>3311</v>
      </c>
      <c r="K13" s="110" t="s">
        <v>18</v>
      </c>
      <c r="L13" s="111" t="s">
        <v>19</v>
      </c>
      <c r="N13" s="79"/>
      <c r="O13" s="79"/>
      <c r="P13" s="79"/>
      <c r="Q13" s="81"/>
      <c r="S13" s="85"/>
      <c r="T13" s="85"/>
    </row>
    <row r="14" spans="1:37" ht="20" customHeight="1">
      <c r="A14" s="117"/>
      <c r="B14" s="30" t="s">
        <v>20</v>
      </c>
      <c r="C14" s="31">
        <f t="shared" si="0"/>
        <v>68805</v>
      </c>
      <c r="D14" s="32">
        <v>9634</v>
      </c>
      <c r="E14" s="33">
        <v>59171</v>
      </c>
      <c r="F14" s="34">
        <v>3555</v>
      </c>
      <c r="G14" s="34">
        <v>31429</v>
      </c>
      <c r="H14" s="32">
        <v>20602</v>
      </c>
      <c r="I14" s="32">
        <v>193</v>
      </c>
      <c r="J14" s="32">
        <v>3392</v>
      </c>
      <c r="K14" s="110"/>
      <c r="L14" s="111"/>
      <c r="N14" s="79"/>
      <c r="O14" s="79"/>
      <c r="P14" s="79"/>
      <c r="Q14" s="81"/>
      <c r="S14" s="87"/>
      <c r="T14" s="88"/>
    </row>
    <row r="15" spans="1:37" ht="20" customHeight="1">
      <c r="A15" s="117"/>
      <c r="B15" s="23" t="s">
        <v>45</v>
      </c>
      <c r="C15" s="24">
        <f t="shared" si="0"/>
        <v>67532</v>
      </c>
      <c r="D15" s="25">
        <v>9228</v>
      </c>
      <c r="E15" s="26">
        <v>58304</v>
      </c>
      <c r="F15" s="27">
        <v>3842</v>
      </c>
      <c r="G15" s="27">
        <v>30269</v>
      </c>
      <c r="H15" s="25">
        <v>20581</v>
      </c>
      <c r="I15" s="25">
        <v>186</v>
      </c>
      <c r="J15" s="25">
        <v>3426</v>
      </c>
      <c r="K15" s="36" t="s">
        <v>53</v>
      </c>
      <c r="L15" s="37" t="s">
        <v>53</v>
      </c>
      <c r="N15" s="79"/>
      <c r="O15" s="79"/>
      <c r="P15" s="79"/>
      <c r="Q15" s="81"/>
      <c r="S15" s="87"/>
      <c r="T15" s="88"/>
    </row>
    <row r="16" spans="1:37" ht="20" customHeight="1">
      <c r="A16" s="117"/>
      <c r="B16" s="30" t="s">
        <v>21</v>
      </c>
      <c r="C16" s="31">
        <f t="shared" si="0"/>
        <v>68659</v>
      </c>
      <c r="D16" s="32">
        <v>9581</v>
      </c>
      <c r="E16" s="33">
        <v>59078</v>
      </c>
      <c r="F16" s="34">
        <v>4087</v>
      </c>
      <c r="G16" s="34">
        <v>29870</v>
      </c>
      <c r="H16" s="32">
        <v>21231</v>
      </c>
      <c r="I16" s="32">
        <v>190</v>
      </c>
      <c r="J16" s="32">
        <v>3700</v>
      </c>
      <c r="K16" s="38" t="s">
        <v>53</v>
      </c>
      <c r="L16" s="39" t="s">
        <v>53</v>
      </c>
      <c r="N16" s="79"/>
      <c r="O16" s="79"/>
      <c r="P16" s="79"/>
      <c r="Q16" s="81"/>
      <c r="S16" s="85"/>
      <c r="T16" s="85"/>
    </row>
    <row r="17" spans="1:27" ht="20" customHeight="1">
      <c r="A17" s="117"/>
      <c r="B17" s="23" t="s">
        <v>22</v>
      </c>
      <c r="C17" s="24">
        <f t="shared" si="0"/>
        <v>67579</v>
      </c>
      <c r="D17" s="24">
        <v>8834</v>
      </c>
      <c r="E17" s="26">
        <v>58745</v>
      </c>
      <c r="F17" s="27">
        <v>4682</v>
      </c>
      <c r="G17" s="27">
        <v>28679.529435534871</v>
      </c>
      <c r="H17" s="25">
        <v>21643.785891704825</v>
      </c>
      <c r="I17" s="25">
        <v>198.53497710791856</v>
      </c>
      <c r="J17" s="25">
        <v>3541.1496956523856</v>
      </c>
      <c r="K17" s="36">
        <v>28</v>
      </c>
      <c r="L17" s="37">
        <v>1290</v>
      </c>
      <c r="N17" s="79"/>
      <c r="O17" s="79"/>
      <c r="P17" s="79"/>
      <c r="Q17" s="81"/>
      <c r="S17" s="85"/>
      <c r="T17" s="85"/>
    </row>
    <row r="18" spans="1:27" ht="20" customHeight="1">
      <c r="A18" s="112" t="s">
        <v>23</v>
      </c>
      <c r="B18" s="48" t="s">
        <v>24</v>
      </c>
      <c r="C18" s="44">
        <f t="shared" si="0"/>
        <v>68046.015184207063</v>
      </c>
      <c r="D18" s="44">
        <v>9235.01518420707</v>
      </c>
      <c r="E18" s="32">
        <v>58811</v>
      </c>
      <c r="F18" s="34">
        <v>5045</v>
      </c>
      <c r="G18" s="34">
        <v>28347.268976910804</v>
      </c>
      <c r="H18" s="32">
        <v>21532.652059351731</v>
      </c>
      <c r="I18" s="32">
        <v>193.20890170663122</v>
      </c>
      <c r="J18" s="32">
        <v>3692.8700620308332</v>
      </c>
      <c r="K18" s="38">
        <v>53</v>
      </c>
      <c r="L18" s="39">
        <v>1457</v>
      </c>
      <c r="N18" s="79"/>
      <c r="O18" s="79"/>
      <c r="P18" s="79"/>
      <c r="Q18" s="81"/>
      <c r="S18" s="85"/>
      <c r="T18" s="89"/>
    </row>
    <row r="19" spans="1:27" ht="20" customHeight="1" thickBot="1">
      <c r="A19" s="112"/>
      <c r="B19" s="23" t="s">
        <v>25</v>
      </c>
      <c r="C19" s="24">
        <f t="shared" si="0"/>
        <v>67601.475807897383</v>
      </c>
      <c r="D19" s="24">
        <v>8705.4758078973882</v>
      </c>
      <c r="E19" s="26">
        <v>58896</v>
      </c>
      <c r="F19" s="27">
        <v>5463</v>
      </c>
      <c r="G19" s="27">
        <v>28289.615792445551</v>
      </c>
      <c r="H19" s="25">
        <v>21023.987652217151</v>
      </c>
      <c r="I19" s="25">
        <v>252.67227681368252</v>
      </c>
      <c r="J19" s="40">
        <v>3866.7242785236153</v>
      </c>
      <c r="K19" s="41">
        <v>52</v>
      </c>
      <c r="L19" s="42">
        <v>1665</v>
      </c>
      <c r="N19" s="79"/>
      <c r="O19" s="79"/>
      <c r="P19" s="79"/>
      <c r="Q19" s="81"/>
      <c r="S19" s="85"/>
      <c r="T19" s="89"/>
    </row>
    <row r="20" spans="1:27" ht="20" customHeight="1" thickTop="1">
      <c r="A20" s="112"/>
      <c r="B20" s="43" t="s">
        <v>26</v>
      </c>
      <c r="C20" s="44">
        <f t="shared" si="0"/>
        <v>65968.363606877436</v>
      </c>
      <c r="D20" s="44">
        <v>8461.2059371921405</v>
      </c>
      <c r="E20" s="46">
        <v>57507.157669685294</v>
      </c>
      <c r="F20" s="47">
        <v>5780.5604529798175</v>
      </c>
      <c r="G20" s="47">
        <v>27475.214588984982</v>
      </c>
      <c r="H20" s="45">
        <v>20138.774218300798</v>
      </c>
      <c r="I20" s="45">
        <v>201.44904101481598</v>
      </c>
      <c r="J20" s="48">
        <v>3906.0453632204176</v>
      </c>
      <c r="K20" s="29"/>
      <c r="L20" s="29"/>
      <c r="N20" s="79"/>
      <c r="O20" s="79"/>
      <c r="P20" s="79"/>
      <c r="Q20" s="81"/>
    </row>
    <row r="21" spans="1:27" ht="20" customHeight="1">
      <c r="A21" s="112"/>
      <c r="B21" s="23" t="s">
        <v>27</v>
      </c>
      <c r="C21" s="24">
        <f t="shared" si="0"/>
        <v>64586.255389699567</v>
      </c>
      <c r="D21" s="25">
        <v>8096.8716235835445</v>
      </c>
      <c r="E21" s="26">
        <v>56489.383766116021</v>
      </c>
      <c r="F21" s="27">
        <v>5770.9170938376783</v>
      </c>
      <c r="G21" s="27">
        <v>26442.646702678208</v>
      </c>
      <c r="H21" s="25">
        <v>20221.138518017546</v>
      </c>
      <c r="I21" s="25">
        <v>130.19145552213271</v>
      </c>
      <c r="J21" s="28">
        <v>3917.1999458225564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63747.170965276098</v>
      </c>
      <c r="D22" s="45">
        <v>7529.0336988319532</v>
      </c>
      <c r="E22" s="46">
        <v>56218.137266444144</v>
      </c>
      <c r="F22" s="47">
        <v>6278.3164843747491</v>
      </c>
      <c r="G22" s="47">
        <v>25968.062195488597</v>
      </c>
      <c r="H22" s="45">
        <v>19887.963038548743</v>
      </c>
      <c r="I22" s="45">
        <v>153.19029617716393</v>
      </c>
      <c r="J22" s="48">
        <v>3894.7416294017989</v>
      </c>
      <c r="K22" s="29"/>
      <c r="L22" s="29"/>
      <c r="N22" s="79"/>
      <c r="O22" s="79"/>
      <c r="P22" s="79"/>
      <c r="Q22" s="81"/>
      <c r="S22" s="67"/>
      <c r="T22" s="71"/>
      <c r="U22" s="71"/>
      <c r="V22" s="72"/>
      <c r="W22" s="67"/>
      <c r="X22" s="67"/>
      <c r="Y22" s="67"/>
      <c r="Z22" s="67"/>
      <c r="AA22" s="73"/>
    </row>
    <row r="23" spans="1:27" ht="20" customHeight="1">
      <c r="A23" s="112"/>
      <c r="B23" s="23" t="s">
        <v>29</v>
      </c>
      <c r="C23" s="24">
        <f t="shared" si="0"/>
        <v>62009.514603949516</v>
      </c>
      <c r="D23" s="25">
        <v>7000.1155669893305</v>
      </c>
      <c r="E23" s="26">
        <v>55009.399036960182</v>
      </c>
      <c r="F23" s="27">
        <v>6821.2729685348859</v>
      </c>
      <c r="G23" s="27">
        <v>24998.477819189844</v>
      </c>
      <c r="H23" s="25">
        <v>19088.273842577488</v>
      </c>
      <c r="I23" s="25">
        <v>135.85428048920966</v>
      </c>
      <c r="J23" s="28">
        <v>3909.7592562768536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63485.279121344</v>
      </c>
      <c r="D24" s="45">
        <v>6720.2507472975021</v>
      </c>
      <c r="E24" s="46">
        <v>56765.028374046495</v>
      </c>
      <c r="F24" s="47">
        <v>7259.8444182053408</v>
      </c>
      <c r="G24" s="47">
        <v>25457.156872197291</v>
      </c>
      <c r="H24" s="45">
        <v>19730.159507080341</v>
      </c>
      <c r="I24" s="45">
        <v>146.17826386133433</v>
      </c>
      <c r="J24" s="48">
        <v>4246.4748421027361</v>
      </c>
      <c r="K24" s="29"/>
      <c r="L24" s="29"/>
      <c r="N24" s="79"/>
      <c r="O24" s="79"/>
      <c r="P24" s="79"/>
      <c r="Q24" s="81"/>
      <c r="S24" s="67"/>
      <c r="T24" s="67"/>
      <c r="U24" s="67"/>
      <c r="V24" s="67"/>
      <c r="W24" s="67"/>
      <c r="X24" s="67"/>
      <c r="Y24" s="67"/>
      <c r="Z24" s="67"/>
      <c r="AA24" s="73"/>
    </row>
    <row r="25" spans="1:27" ht="20" customHeight="1">
      <c r="A25" s="112"/>
      <c r="B25" s="23" t="s">
        <v>31</v>
      </c>
      <c r="C25" s="24">
        <f t="shared" si="0"/>
        <v>62688.021681278326</v>
      </c>
      <c r="D25" s="25">
        <v>6400.8773509435623</v>
      </c>
      <c r="E25" s="26">
        <v>56287.144330334762</v>
      </c>
      <c r="F25" s="27">
        <v>7622.2265580329904</v>
      </c>
      <c r="G25" s="27">
        <v>24891.374475229808</v>
      </c>
      <c r="H25" s="25">
        <v>19534.135771701607</v>
      </c>
      <c r="I25" s="25">
        <v>130.03738039638256</v>
      </c>
      <c r="J25" s="28">
        <v>4255.0449421491285</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64127.180682917904</v>
      </c>
      <c r="D26" s="45">
        <v>6048.3621033152394</v>
      </c>
      <c r="E26" s="46">
        <v>58078.818579602666</v>
      </c>
      <c r="F26" s="47">
        <v>8664.3485133543309</v>
      </c>
      <c r="G26" s="47">
        <v>25521.953698315807</v>
      </c>
      <c r="H26" s="45">
        <v>19611.873531364381</v>
      </c>
      <c r="I26" s="45">
        <v>129.06831659293428</v>
      </c>
      <c r="J26" s="48">
        <v>4479.6102883350131</v>
      </c>
      <c r="K26" s="29"/>
      <c r="L26" s="29"/>
      <c r="N26" s="79"/>
      <c r="O26" s="79"/>
      <c r="P26" s="79"/>
      <c r="Q26" s="81"/>
      <c r="S26" s="67"/>
      <c r="T26" s="71"/>
      <c r="U26" s="71"/>
      <c r="V26" s="67"/>
      <c r="W26" s="67"/>
      <c r="X26" s="67"/>
      <c r="Y26" s="67"/>
      <c r="Z26" s="67"/>
      <c r="AA26" s="73"/>
    </row>
    <row r="27" spans="1:27" ht="20" customHeight="1">
      <c r="A27" s="112"/>
      <c r="B27" s="23" t="s">
        <v>33</v>
      </c>
      <c r="C27" s="24">
        <f t="shared" si="0"/>
        <v>64473.034078148667</v>
      </c>
      <c r="D27" s="25">
        <v>5795.9652667812252</v>
      </c>
      <c r="E27" s="26">
        <v>58677.068811367441</v>
      </c>
      <c r="F27" s="27">
        <v>9400.3357959834411</v>
      </c>
      <c r="G27" s="27">
        <v>25563.819719857813</v>
      </c>
      <c r="H27" s="25">
        <v>19443.014899773432</v>
      </c>
      <c r="I27" s="25">
        <v>116.3800173116897</v>
      </c>
      <c r="J27" s="28">
        <v>4677.9034332343899</v>
      </c>
      <c r="K27" s="29"/>
      <c r="L27" s="29"/>
      <c r="M27" s="22"/>
      <c r="S27" s="67"/>
      <c r="T27" s="74"/>
      <c r="U27" s="74"/>
      <c r="V27" s="74"/>
      <c r="W27" s="67"/>
      <c r="X27" s="67"/>
      <c r="Y27" s="67"/>
      <c r="Z27" s="67"/>
      <c r="AA27" s="73"/>
    </row>
    <row r="28" spans="1:27" ht="20" customHeight="1">
      <c r="A28" s="112"/>
      <c r="B28" s="43" t="s">
        <v>34</v>
      </c>
      <c r="C28" s="44">
        <f t="shared" si="0"/>
        <v>65084.9436167639</v>
      </c>
      <c r="D28" s="45">
        <v>5416.9806524741298</v>
      </c>
      <c r="E28" s="46">
        <v>59667.962964289771</v>
      </c>
      <c r="F28" s="47">
        <v>9949.3653958290051</v>
      </c>
      <c r="G28" s="47">
        <v>25732.782108493248</v>
      </c>
      <c r="H28" s="45">
        <v>19769.395833303075</v>
      </c>
      <c r="I28" s="45">
        <v>108.99308728279354</v>
      </c>
      <c r="J28" s="48">
        <v>4759.6778440415974</v>
      </c>
      <c r="K28" s="29"/>
      <c r="L28" s="29"/>
      <c r="S28" s="67"/>
      <c r="T28" s="71"/>
      <c r="U28" s="71"/>
      <c r="V28" s="67"/>
      <c r="W28" s="67"/>
      <c r="X28" s="67"/>
      <c r="Y28" s="67"/>
      <c r="Z28" s="67"/>
      <c r="AA28" s="73"/>
    </row>
    <row r="29" spans="1:27" ht="20" customHeight="1">
      <c r="A29" s="112"/>
      <c r="B29" s="23" t="s">
        <v>35</v>
      </c>
      <c r="C29" s="24">
        <f t="shared" si="0"/>
        <v>65290.194298490358</v>
      </c>
      <c r="D29" s="25">
        <v>4960.1586438634877</v>
      </c>
      <c r="E29" s="26">
        <v>60330.035654626867</v>
      </c>
      <c r="F29" s="27">
        <v>10905.257256179637</v>
      </c>
      <c r="G29" s="27">
        <v>25341.069036428817</v>
      </c>
      <c r="H29" s="25">
        <v>19908.917025663948</v>
      </c>
      <c r="I29" s="25">
        <v>118.70208204698434</v>
      </c>
      <c r="J29" s="28">
        <v>4936.5652219074282</v>
      </c>
      <c r="K29" s="29"/>
      <c r="L29" s="29"/>
      <c r="M29" s="22"/>
      <c r="S29" s="74"/>
      <c r="T29" s="67"/>
      <c r="U29" s="67"/>
      <c r="V29" s="67"/>
      <c r="W29" s="67"/>
      <c r="X29" s="67"/>
      <c r="Y29" s="67"/>
      <c r="Z29" s="67"/>
      <c r="AA29" s="73"/>
    </row>
    <row r="30" spans="1:27" ht="20" customHeight="1">
      <c r="A30" s="112"/>
      <c r="B30" s="43" t="s">
        <v>36</v>
      </c>
      <c r="C30" s="44">
        <f t="shared" si="0"/>
        <v>67817.620202531354</v>
      </c>
      <c r="D30" s="45">
        <v>5778.5673288416929</v>
      </c>
      <c r="E30" s="46">
        <v>62039.052873689667</v>
      </c>
      <c r="F30" s="47">
        <v>12155.17067181767</v>
      </c>
      <c r="G30" s="47">
        <v>25407.306319777341</v>
      </c>
      <c r="H30" s="45">
        <v>20494.541674025946</v>
      </c>
      <c r="I30" s="45">
        <v>134.69247262100146</v>
      </c>
      <c r="J30" s="48">
        <v>4943.7696012130682</v>
      </c>
      <c r="K30" s="29"/>
      <c r="L30" s="29"/>
      <c r="S30" s="67"/>
      <c r="T30" s="67"/>
      <c r="U30" s="67"/>
      <c r="V30" s="67"/>
      <c r="W30" s="67"/>
      <c r="X30" s="67"/>
      <c r="Y30" s="67"/>
      <c r="Z30" s="67"/>
      <c r="AA30" s="73"/>
    </row>
    <row r="31" spans="1:27" ht="20" customHeight="1">
      <c r="A31" s="112"/>
      <c r="B31" s="23" t="s">
        <v>37</v>
      </c>
      <c r="C31" s="24">
        <f t="shared" si="0"/>
        <v>69963.801355437492</v>
      </c>
      <c r="D31" s="25">
        <v>5829.661663113051</v>
      </c>
      <c r="E31" s="26">
        <v>64134.139692324439</v>
      </c>
      <c r="F31" s="27">
        <v>13530.344321927802</v>
      </c>
      <c r="G31" s="27">
        <v>25661.142089229863</v>
      </c>
      <c r="H31" s="25">
        <v>21222.388012586267</v>
      </c>
      <c r="I31" s="25">
        <v>109.71404093585333</v>
      </c>
      <c r="J31" s="28">
        <v>4992.7453298729279</v>
      </c>
      <c r="K31" s="29"/>
      <c r="L31" s="29"/>
      <c r="M31" s="22"/>
      <c r="S31" s="67"/>
      <c r="T31" s="67"/>
      <c r="U31" s="67"/>
      <c r="V31" s="67"/>
      <c r="W31" s="67"/>
      <c r="X31" s="67"/>
      <c r="Y31" s="67"/>
      <c r="Z31" s="67"/>
      <c r="AA31" s="73"/>
    </row>
    <row r="32" spans="1:27" ht="20" customHeight="1">
      <c r="A32" s="112"/>
      <c r="B32" s="43" t="s">
        <v>38</v>
      </c>
      <c r="C32" s="44">
        <f t="shared" si="0"/>
        <v>68022.803034361816</v>
      </c>
      <c r="D32" s="45">
        <v>5677.0729568132365</v>
      </c>
      <c r="E32" s="46">
        <v>62345.730077548586</v>
      </c>
      <c r="F32" s="47">
        <v>13477.846972593272</v>
      </c>
      <c r="G32" s="47">
        <v>24503.23918310392</v>
      </c>
      <c r="H32" s="45">
        <v>21038.561410955652</v>
      </c>
      <c r="I32" s="45">
        <v>121.32993992525026</v>
      </c>
      <c r="J32" s="48">
        <v>5198.724144382707</v>
      </c>
      <c r="K32" s="29"/>
      <c r="L32" s="29"/>
      <c r="S32" s="67"/>
      <c r="T32" s="67"/>
      <c r="U32" s="67"/>
      <c r="V32" s="67"/>
      <c r="W32" s="67"/>
      <c r="X32" s="67"/>
      <c r="Y32" s="67"/>
      <c r="Z32" s="67"/>
      <c r="AA32" s="73"/>
    </row>
    <row r="33" spans="1:27" ht="20" customHeight="1">
      <c r="A33" s="112"/>
      <c r="B33" s="23" t="s">
        <v>39</v>
      </c>
      <c r="C33" s="24">
        <f t="shared" si="0"/>
        <v>65986.600643537444</v>
      </c>
      <c r="D33" s="25">
        <v>5447.3893726398856</v>
      </c>
      <c r="E33" s="26">
        <v>60539.211270897555</v>
      </c>
      <c r="F33" s="27">
        <v>13452.422887301151</v>
      </c>
      <c r="G33" s="27">
        <v>23431.509220720665</v>
      </c>
      <c r="H33" s="25">
        <v>20344.368595119024</v>
      </c>
      <c r="I33" s="25">
        <v>130.25675939449104</v>
      </c>
      <c r="J33" s="28">
        <v>5363.9691965611855</v>
      </c>
      <c r="K33" s="29"/>
      <c r="L33" s="29"/>
      <c r="M33" s="22"/>
      <c r="S33" s="67"/>
      <c r="T33" s="67"/>
      <c r="U33" s="67"/>
      <c r="V33" s="67"/>
      <c r="W33" s="67"/>
      <c r="X33" s="67"/>
      <c r="Y33" s="67"/>
      <c r="Z33" s="67"/>
      <c r="AA33" s="73"/>
    </row>
    <row r="34" spans="1:27" ht="20" customHeight="1">
      <c r="A34" s="112"/>
      <c r="B34" s="43" t="s">
        <v>40</v>
      </c>
      <c r="C34" s="44">
        <f t="shared" si="0"/>
        <v>64939.887219565979</v>
      </c>
      <c r="D34" s="45">
        <v>5339.5785211826615</v>
      </c>
      <c r="E34" s="46">
        <v>59600.30869838332</v>
      </c>
      <c r="F34" s="47">
        <v>12924.714041121082</v>
      </c>
      <c r="G34" s="47">
        <v>23166.63339817811</v>
      </c>
      <c r="H34" s="45">
        <v>19871.537984220246</v>
      </c>
      <c r="I34" s="45">
        <v>120.73603798333737</v>
      </c>
      <c r="J34" s="48">
        <v>5517.6949799467711</v>
      </c>
      <c r="K34" s="29"/>
      <c r="L34" s="29"/>
      <c r="S34" s="67"/>
      <c r="T34" s="67"/>
      <c r="U34" s="67"/>
      <c r="V34" s="67"/>
      <c r="W34" s="67"/>
      <c r="X34" s="67"/>
      <c r="Y34" s="67"/>
      <c r="Z34" s="67"/>
      <c r="AA34" s="73"/>
    </row>
    <row r="35" spans="1:27" ht="20" customHeight="1">
      <c r="A35" s="112"/>
      <c r="B35" s="23" t="s">
        <v>41</v>
      </c>
      <c r="C35" s="24">
        <f t="shared" si="0"/>
        <v>64432.283884944394</v>
      </c>
      <c r="D35" s="25">
        <v>5352.5233500071472</v>
      </c>
      <c r="E35" s="26">
        <v>59079.760534937246</v>
      </c>
      <c r="F35" s="27">
        <v>12992.147476078779</v>
      </c>
      <c r="G35" s="27">
        <v>22973.425940972393</v>
      </c>
      <c r="H35" s="25">
        <v>19332.598155363918</v>
      </c>
      <c r="I35" s="25">
        <v>114.19945294968156</v>
      </c>
      <c r="J35" s="28">
        <v>5535.1062197407782</v>
      </c>
      <c r="K35" s="29"/>
      <c r="L35" s="29"/>
      <c r="M35" s="22"/>
      <c r="S35" s="67"/>
      <c r="T35" s="67"/>
      <c r="U35" s="67"/>
      <c r="V35" s="67"/>
      <c r="W35" s="67"/>
      <c r="X35" s="67"/>
      <c r="Y35" s="67"/>
      <c r="Z35" s="67"/>
      <c r="AA35" s="73"/>
    </row>
    <row r="36" spans="1:27" ht="20" customHeight="1">
      <c r="A36" s="112"/>
      <c r="B36" s="43" t="s">
        <v>42</v>
      </c>
      <c r="C36" s="44">
        <f t="shared" si="0"/>
        <v>64345.611897448245</v>
      </c>
      <c r="D36" s="45">
        <v>5338.3907666120076</v>
      </c>
      <c r="E36" s="46">
        <v>59007.221130836238</v>
      </c>
      <c r="F36" s="47">
        <v>12940.707221051925</v>
      </c>
      <c r="G36" s="47">
        <v>22942.445784245472</v>
      </c>
      <c r="H36" s="45">
        <v>19363.536653366744</v>
      </c>
      <c r="I36" s="45">
        <v>101.70713847160741</v>
      </c>
      <c r="J36" s="48">
        <v>5571.9997720244974</v>
      </c>
      <c r="K36" s="29"/>
      <c r="L36" s="29"/>
      <c r="S36" s="67"/>
      <c r="T36" s="67"/>
      <c r="U36" s="67"/>
      <c r="V36" s="67"/>
      <c r="W36" s="67"/>
      <c r="X36" s="67"/>
      <c r="Y36" s="67"/>
      <c r="Z36" s="67"/>
      <c r="AA36" s="73"/>
    </row>
    <row r="37" spans="1:27" ht="20" customHeight="1">
      <c r="A37" s="112"/>
      <c r="B37" s="23" t="s">
        <v>43</v>
      </c>
      <c r="C37" s="24">
        <f t="shared" si="0"/>
        <v>63408.37475889222</v>
      </c>
      <c r="D37" s="25">
        <v>5255.4108105373462</v>
      </c>
      <c r="E37" s="26">
        <v>58152.963948354874</v>
      </c>
      <c r="F37" s="27">
        <v>13306.978566959526</v>
      </c>
      <c r="G37" s="27">
        <v>22466.929460686268</v>
      </c>
      <c r="H37" s="25">
        <v>18945.060610528515</v>
      </c>
      <c r="I37" s="25">
        <v>136.89428425387413</v>
      </c>
      <c r="J37" s="28">
        <v>5387.0481425977887</v>
      </c>
      <c r="K37" s="29"/>
      <c r="L37" s="29"/>
      <c r="M37" s="22"/>
      <c r="S37" s="90"/>
      <c r="T37" s="67"/>
      <c r="U37" s="67"/>
      <c r="V37" s="67"/>
      <c r="W37" s="67"/>
      <c r="X37" s="67"/>
      <c r="Y37" s="67"/>
      <c r="Z37" s="67"/>
      <c r="AA37" s="73"/>
    </row>
    <row r="38" spans="1:27" ht="20" customHeight="1" thickBot="1">
      <c r="A38" s="112"/>
      <c r="B38" s="43" t="s">
        <v>44</v>
      </c>
      <c r="C38" s="49">
        <f t="shared" si="0"/>
        <v>65125.449374414442</v>
      </c>
      <c r="D38" s="50">
        <v>5390.7627872004869</v>
      </c>
      <c r="E38" s="51">
        <v>59734.686587213953</v>
      </c>
      <c r="F38" s="52">
        <v>13867.905912121352</v>
      </c>
      <c r="G38" s="52">
        <v>22884.751857901512</v>
      </c>
      <c r="H38" s="50">
        <v>19448.685388828115</v>
      </c>
      <c r="I38" s="50">
        <v>96.583406018032647</v>
      </c>
      <c r="J38" s="53">
        <v>5719.5026559952466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MASSACHUSETTS</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64079</v>
      </c>
      <c r="D7" s="25">
        <v>9686</v>
      </c>
      <c r="E7" s="26">
        <v>54393</v>
      </c>
      <c r="F7" s="27">
        <v>3845</v>
      </c>
      <c r="G7" s="27">
        <v>43704</v>
      </c>
      <c r="H7" s="25">
        <v>4222</v>
      </c>
      <c r="I7" s="25">
        <v>105</v>
      </c>
      <c r="J7" s="28">
        <v>2517</v>
      </c>
      <c r="K7" s="29"/>
      <c r="L7" s="29"/>
      <c r="M7" s="22"/>
      <c r="N7" s="79"/>
      <c r="O7" s="79"/>
      <c r="P7" s="79"/>
      <c r="Q7" s="81"/>
      <c r="S7" s="82"/>
      <c r="T7" s="83"/>
    </row>
    <row r="8" spans="1:37" ht="20" customHeight="1">
      <c r="A8" s="117"/>
      <c r="B8" s="30" t="s">
        <v>11</v>
      </c>
      <c r="C8" s="31">
        <f t="shared" si="0"/>
        <v>65478</v>
      </c>
      <c r="D8" s="32">
        <v>10206</v>
      </c>
      <c r="E8" s="33">
        <v>55272</v>
      </c>
      <c r="F8" s="34">
        <v>3526</v>
      </c>
      <c r="G8" s="34">
        <v>44973</v>
      </c>
      <c r="H8" s="32">
        <v>3944</v>
      </c>
      <c r="I8" s="32">
        <v>136</v>
      </c>
      <c r="J8" s="35">
        <v>2693</v>
      </c>
      <c r="K8" s="29"/>
      <c r="L8" s="29"/>
      <c r="N8" s="79"/>
      <c r="O8" s="79"/>
      <c r="P8" s="79"/>
      <c r="Q8" s="81"/>
      <c r="S8" s="84"/>
      <c r="T8" s="85"/>
    </row>
    <row r="9" spans="1:37" ht="20" customHeight="1" thickBot="1">
      <c r="A9" s="117"/>
      <c r="B9" s="23" t="s">
        <v>12</v>
      </c>
      <c r="C9" s="24">
        <f t="shared" si="0"/>
        <v>66712</v>
      </c>
      <c r="D9" s="25">
        <v>10725</v>
      </c>
      <c r="E9" s="26">
        <v>55987</v>
      </c>
      <c r="F9" s="27">
        <v>3676</v>
      </c>
      <c r="G9" s="27">
        <v>45373</v>
      </c>
      <c r="H9" s="25">
        <v>4089</v>
      </c>
      <c r="I9" s="25">
        <v>137</v>
      </c>
      <c r="J9" s="28">
        <v>2712</v>
      </c>
      <c r="K9" s="29"/>
      <c r="L9" s="29"/>
      <c r="M9" s="22"/>
      <c r="N9" s="79"/>
      <c r="O9" s="79"/>
      <c r="P9" s="79"/>
      <c r="Q9" s="81"/>
      <c r="S9" s="86"/>
      <c r="T9" s="83"/>
    </row>
    <row r="10" spans="1:37" ht="20" customHeight="1" thickTop="1">
      <c r="A10" s="117"/>
      <c r="B10" s="30" t="s">
        <v>13</v>
      </c>
      <c r="C10" s="31">
        <f t="shared" si="0"/>
        <v>68803</v>
      </c>
      <c r="D10" s="32">
        <v>10477</v>
      </c>
      <c r="E10" s="33">
        <v>58326</v>
      </c>
      <c r="F10" s="34">
        <v>4205</v>
      </c>
      <c r="G10" s="34">
        <v>46535</v>
      </c>
      <c r="H10" s="32">
        <v>4584</v>
      </c>
      <c r="I10" s="32">
        <v>129</v>
      </c>
      <c r="J10" s="32">
        <v>2873</v>
      </c>
      <c r="K10" s="106" t="s">
        <v>14</v>
      </c>
      <c r="L10" s="107"/>
      <c r="N10" s="79"/>
      <c r="O10" s="79"/>
      <c r="P10" s="79"/>
      <c r="Q10" s="81"/>
      <c r="S10" s="86"/>
      <c r="T10" s="83"/>
    </row>
    <row r="11" spans="1:37" ht="20" customHeight="1">
      <c r="A11" s="117"/>
      <c r="B11" s="23" t="s">
        <v>15</v>
      </c>
      <c r="C11" s="24">
        <f t="shared" si="0"/>
        <v>70607</v>
      </c>
      <c r="D11" s="25">
        <v>10942</v>
      </c>
      <c r="E11" s="26">
        <v>59665</v>
      </c>
      <c r="F11" s="27">
        <v>4532</v>
      </c>
      <c r="G11" s="27">
        <v>47369</v>
      </c>
      <c r="H11" s="25">
        <v>4638</v>
      </c>
      <c r="I11" s="25">
        <v>173</v>
      </c>
      <c r="J11" s="25">
        <v>2953</v>
      </c>
      <c r="K11" s="108"/>
      <c r="L11" s="109"/>
      <c r="M11" s="22"/>
      <c r="N11" s="79"/>
      <c r="O11" s="79"/>
      <c r="P11" s="79"/>
      <c r="Q11" s="81"/>
      <c r="S11" s="86"/>
      <c r="T11" s="85"/>
    </row>
    <row r="12" spans="1:37" ht="20" customHeight="1">
      <c r="A12" s="117"/>
      <c r="B12" s="30" t="s">
        <v>16</v>
      </c>
      <c r="C12" s="31">
        <f t="shared" si="0"/>
        <v>72283</v>
      </c>
      <c r="D12" s="32">
        <v>11011</v>
      </c>
      <c r="E12" s="33">
        <v>61272</v>
      </c>
      <c r="F12" s="34">
        <v>5358</v>
      </c>
      <c r="G12" s="34">
        <v>48093</v>
      </c>
      <c r="H12" s="32">
        <v>4765</v>
      </c>
      <c r="I12" s="32">
        <v>151</v>
      </c>
      <c r="J12" s="32">
        <v>2905</v>
      </c>
      <c r="K12" s="108"/>
      <c r="L12" s="109"/>
      <c r="N12" s="79"/>
      <c r="O12" s="79"/>
      <c r="P12" s="79"/>
      <c r="Q12" s="81"/>
      <c r="S12" s="85"/>
      <c r="T12" s="85"/>
    </row>
    <row r="13" spans="1:37" ht="20" customHeight="1">
      <c r="A13" s="117"/>
      <c r="B13" s="23" t="s">
        <v>17</v>
      </c>
      <c r="C13" s="24">
        <f t="shared" si="0"/>
        <v>74338</v>
      </c>
      <c r="D13" s="25">
        <v>10435</v>
      </c>
      <c r="E13" s="26">
        <v>63903</v>
      </c>
      <c r="F13" s="27">
        <v>5918</v>
      </c>
      <c r="G13" s="27">
        <v>49287</v>
      </c>
      <c r="H13" s="25">
        <v>4791</v>
      </c>
      <c r="I13" s="25">
        <v>141</v>
      </c>
      <c r="J13" s="25">
        <v>3004</v>
      </c>
      <c r="K13" s="110" t="s">
        <v>18</v>
      </c>
      <c r="L13" s="111" t="s">
        <v>19</v>
      </c>
      <c r="N13" s="79"/>
      <c r="O13" s="79"/>
      <c r="P13" s="79"/>
      <c r="Q13" s="81"/>
      <c r="S13" s="85"/>
      <c r="T13" s="85"/>
    </row>
    <row r="14" spans="1:37" ht="20" customHeight="1">
      <c r="A14" s="117"/>
      <c r="B14" s="30" t="s">
        <v>20</v>
      </c>
      <c r="C14" s="31">
        <f t="shared" si="0"/>
        <v>76050</v>
      </c>
      <c r="D14" s="32">
        <v>10853</v>
      </c>
      <c r="E14" s="33">
        <v>65197</v>
      </c>
      <c r="F14" s="34">
        <v>6377</v>
      </c>
      <c r="G14" s="34">
        <v>49566</v>
      </c>
      <c r="H14" s="32">
        <v>5161</v>
      </c>
      <c r="I14" s="32">
        <v>161</v>
      </c>
      <c r="J14" s="32">
        <v>3072</v>
      </c>
      <c r="K14" s="110"/>
      <c r="L14" s="111"/>
      <c r="N14" s="79"/>
      <c r="O14" s="79"/>
      <c r="P14" s="79"/>
      <c r="Q14" s="81"/>
      <c r="S14" s="87"/>
      <c r="T14" s="88"/>
    </row>
    <row r="15" spans="1:37" ht="20" customHeight="1">
      <c r="A15" s="117"/>
      <c r="B15" s="23" t="s">
        <v>45</v>
      </c>
      <c r="C15" s="24">
        <f t="shared" si="0"/>
        <v>75888</v>
      </c>
      <c r="D15" s="25">
        <v>10630</v>
      </c>
      <c r="E15" s="26">
        <v>65258</v>
      </c>
      <c r="F15" s="27">
        <v>6972</v>
      </c>
      <c r="G15" s="27">
        <v>49465.008728253633</v>
      </c>
      <c r="H15" s="25">
        <v>5319.3778008125109</v>
      </c>
      <c r="I15" s="25">
        <v>173.47124075862556</v>
      </c>
      <c r="J15" s="25">
        <v>3377.1422301752314</v>
      </c>
      <c r="K15" s="36">
        <v>49</v>
      </c>
      <c r="L15" s="37">
        <v>902</v>
      </c>
      <c r="N15" s="79"/>
      <c r="O15" s="79"/>
      <c r="P15" s="79"/>
      <c r="Q15" s="81"/>
      <c r="S15" s="87"/>
      <c r="T15" s="88"/>
    </row>
    <row r="16" spans="1:37" ht="20" customHeight="1">
      <c r="A16" s="117"/>
      <c r="B16" s="30" t="s">
        <v>21</v>
      </c>
      <c r="C16" s="31">
        <f t="shared" si="0"/>
        <v>75330</v>
      </c>
      <c r="D16" s="32">
        <v>10868</v>
      </c>
      <c r="E16" s="33">
        <v>64462</v>
      </c>
      <c r="F16" s="34">
        <v>6979</v>
      </c>
      <c r="G16" s="34">
        <v>48712.22539712306</v>
      </c>
      <c r="H16" s="32">
        <v>5220.2952124634485</v>
      </c>
      <c r="I16" s="32">
        <v>181.8729962982886</v>
      </c>
      <c r="J16" s="32">
        <v>3368.6063941152006</v>
      </c>
      <c r="K16" s="38">
        <v>80</v>
      </c>
      <c r="L16" s="39">
        <v>966</v>
      </c>
      <c r="N16" s="79"/>
      <c r="O16" s="79"/>
      <c r="P16" s="79"/>
      <c r="Q16" s="81"/>
      <c r="S16" s="85"/>
      <c r="T16" s="85"/>
    </row>
    <row r="17" spans="1:27" ht="20" customHeight="1">
      <c r="A17" s="117"/>
      <c r="B17" s="23" t="s">
        <v>22</v>
      </c>
      <c r="C17" s="24">
        <f t="shared" si="0"/>
        <v>74858</v>
      </c>
      <c r="D17" s="24">
        <v>10134</v>
      </c>
      <c r="E17" s="26">
        <v>64724</v>
      </c>
      <c r="F17" s="27">
        <v>7184</v>
      </c>
      <c r="G17" s="27">
        <v>48641.557802920826</v>
      </c>
      <c r="H17" s="25">
        <v>5384.4620335386453</v>
      </c>
      <c r="I17" s="25">
        <v>158.0453990348858</v>
      </c>
      <c r="J17" s="25">
        <v>3355.9347645056414</v>
      </c>
      <c r="K17" s="36">
        <v>70</v>
      </c>
      <c r="L17" s="37">
        <v>1028</v>
      </c>
      <c r="N17" s="79"/>
      <c r="O17" s="79"/>
      <c r="P17" s="79"/>
      <c r="Q17" s="81"/>
      <c r="S17" s="85"/>
      <c r="T17" s="85"/>
    </row>
    <row r="18" spans="1:27" ht="20" customHeight="1">
      <c r="A18" s="112" t="s">
        <v>23</v>
      </c>
      <c r="B18" s="48" t="s">
        <v>24</v>
      </c>
      <c r="C18" s="44">
        <f t="shared" si="0"/>
        <v>75369.389402471046</v>
      </c>
      <c r="D18" s="44">
        <v>10212.389402471041</v>
      </c>
      <c r="E18" s="32">
        <v>65157</v>
      </c>
      <c r="F18" s="34">
        <v>7421</v>
      </c>
      <c r="G18" s="34">
        <v>48386.053323811248</v>
      </c>
      <c r="H18" s="32">
        <v>5590.0548383311216</v>
      </c>
      <c r="I18" s="32">
        <v>153.22708664022628</v>
      </c>
      <c r="J18" s="32">
        <v>3606.6647512174009</v>
      </c>
      <c r="K18" s="38">
        <v>63</v>
      </c>
      <c r="L18" s="39">
        <v>1131</v>
      </c>
      <c r="N18" s="79"/>
      <c r="O18" s="79"/>
      <c r="P18" s="79"/>
      <c r="Q18" s="81"/>
      <c r="S18" s="85"/>
      <c r="T18" s="89"/>
    </row>
    <row r="19" spans="1:27" ht="20" customHeight="1" thickBot="1">
      <c r="A19" s="112"/>
      <c r="B19" s="23" t="s">
        <v>25</v>
      </c>
      <c r="C19" s="24">
        <f t="shared" si="0"/>
        <v>76452.14043876389</v>
      </c>
      <c r="D19" s="24">
        <v>10092.140438763887</v>
      </c>
      <c r="E19" s="26">
        <v>66360</v>
      </c>
      <c r="F19" s="27">
        <v>7941</v>
      </c>
      <c r="G19" s="27">
        <v>48314.935279486846</v>
      </c>
      <c r="H19" s="25">
        <v>5993.9261632989528</v>
      </c>
      <c r="I19" s="25">
        <v>156.41085296068798</v>
      </c>
      <c r="J19" s="40">
        <v>3953.7277042535125</v>
      </c>
      <c r="K19" s="41">
        <v>74</v>
      </c>
      <c r="L19" s="42">
        <v>1268</v>
      </c>
      <c r="N19" s="79"/>
      <c r="O19" s="79"/>
      <c r="P19" s="79"/>
      <c r="Q19" s="81"/>
      <c r="S19" s="85"/>
      <c r="T19" s="89"/>
    </row>
    <row r="20" spans="1:27" ht="20" customHeight="1" thickTop="1">
      <c r="A20" s="112"/>
      <c r="B20" s="43" t="s">
        <v>26</v>
      </c>
      <c r="C20" s="44">
        <f t="shared" si="0"/>
        <v>74791.850853454307</v>
      </c>
      <c r="D20" s="44">
        <v>9726.6920339845474</v>
      </c>
      <c r="E20" s="46">
        <v>65065.158819469762</v>
      </c>
      <c r="F20" s="47">
        <v>7836.0109789054668</v>
      </c>
      <c r="G20" s="47">
        <v>47327.968257417422</v>
      </c>
      <c r="H20" s="45">
        <v>5705.1043848089193</v>
      </c>
      <c r="I20" s="45">
        <v>134.57130673404475</v>
      </c>
      <c r="J20" s="48">
        <v>3981.4812532874685</v>
      </c>
      <c r="K20" s="29"/>
      <c r="L20" s="29"/>
      <c r="N20" s="79"/>
      <c r="O20" s="79"/>
      <c r="P20" s="79"/>
      <c r="Q20" s="81"/>
    </row>
    <row r="21" spans="1:27" ht="20" customHeight="1">
      <c r="A21" s="112"/>
      <c r="B21" s="23" t="s">
        <v>27</v>
      </c>
      <c r="C21" s="24">
        <f t="shared" si="0"/>
        <v>74490.378582673584</v>
      </c>
      <c r="D21" s="25">
        <v>9618.1072319931227</v>
      </c>
      <c r="E21" s="26">
        <v>64872.271350680465</v>
      </c>
      <c r="F21" s="27">
        <v>8126.253539478018</v>
      </c>
      <c r="G21" s="27">
        <v>46697.819627208577</v>
      </c>
      <c r="H21" s="25">
        <v>5727.4640724555056</v>
      </c>
      <c r="I21" s="25">
        <v>161.02940465940685</v>
      </c>
      <c r="J21" s="28">
        <v>3985.4224323883004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75203.515271493306</v>
      </c>
      <c r="D22" s="45">
        <v>9355.1774790558957</v>
      </c>
      <c r="E22" s="46">
        <v>65848.337792437407</v>
      </c>
      <c r="F22" s="47">
        <v>8517.3671293457501</v>
      </c>
      <c r="G22" s="47">
        <v>46929.131105572895</v>
      </c>
      <c r="H22" s="45">
        <v>5937.9680872252839</v>
      </c>
      <c r="I22" s="45">
        <v>145.90276103452433</v>
      </c>
      <c r="J22" s="48">
        <v>4048.7670673598823</v>
      </c>
      <c r="K22" s="29"/>
      <c r="L22" s="29"/>
      <c r="N22" s="79"/>
      <c r="O22" s="79"/>
      <c r="P22" s="79"/>
      <c r="Q22" s="81"/>
      <c r="S22" s="67"/>
      <c r="T22" s="71"/>
      <c r="U22" s="71"/>
      <c r="V22" s="72"/>
      <c r="W22" s="67"/>
      <c r="X22" s="67"/>
      <c r="Y22" s="67"/>
      <c r="Z22" s="67"/>
      <c r="AA22" s="73"/>
    </row>
    <row r="23" spans="1:27" ht="20" customHeight="1">
      <c r="A23" s="112"/>
      <c r="B23" s="23" t="s">
        <v>29</v>
      </c>
      <c r="C23" s="24">
        <f t="shared" si="0"/>
        <v>73335.245439793376</v>
      </c>
      <c r="D23" s="25">
        <v>8993.9909998892417</v>
      </c>
      <c r="E23" s="26">
        <v>64341.254439904136</v>
      </c>
      <c r="F23" s="27">
        <v>8494.9780591525941</v>
      </c>
      <c r="G23" s="27">
        <v>45433.394398896373</v>
      </c>
      <c r="H23" s="25">
        <v>5813.1620485283784</v>
      </c>
      <c r="I23" s="25">
        <v>137.45378269815785</v>
      </c>
      <c r="J23" s="28">
        <v>4070.6835346719809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73991.805115889147</v>
      </c>
      <c r="D24" s="45">
        <v>9062.126714411901</v>
      </c>
      <c r="E24" s="46">
        <v>64929.678401477249</v>
      </c>
      <c r="F24" s="47">
        <v>8899.6377108159613</v>
      </c>
      <c r="G24" s="47">
        <v>45115.563652291356</v>
      </c>
      <c r="H24" s="45">
        <v>5985.8017752264996</v>
      </c>
      <c r="I24" s="45">
        <v>117.62672092618212</v>
      </c>
      <c r="J24" s="48">
        <v>4524.5660056797633</v>
      </c>
      <c r="K24" s="29"/>
      <c r="L24" s="29"/>
      <c r="N24" s="79"/>
      <c r="O24" s="79"/>
      <c r="P24" s="79"/>
      <c r="Q24" s="81"/>
      <c r="S24" s="67"/>
      <c r="T24" s="67"/>
      <c r="U24" s="67"/>
      <c r="V24" s="67"/>
      <c r="W24" s="67"/>
      <c r="X24" s="67"/>
      <c r="Y24" s="67"/>
      <c r="Z24" s="67"/>
      <c r="AA24" s="73"/>
    </row>
    <row r="25" spans="1:27" ht="20" customHeight="1">
      <c r="A25" s="112"/>
      <c r="B25" s="23" t="s">
        <v>31</v>
      </c>
      <c r="C25" s="24">
        <f t="shared" si="0"/>
        <v>73563.418184183509</v>
      </c>
      <c r="D25" s="25">
        <v>8526.6534148546889</v>
      </c>
      <c r="E25" s="26">
        <v>65036.764769328816</v>
      </c>
      <c r="F25" s="27">
        <v>9085.8984707651471</v>
      </c>
      <c r="G25" s="27">
        <v>44734.734568100335</v>
      </c>
      <c r="H25" s="25">
        <v>6111.9937930971028</v>
      </c>
      <c r="I25" s="25">
        <v>116.32288676172654</v>
      </c>
      <c r="J25" s="28">
        <v>4706.1915172694835</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72534.269878535168</v>
      </c>
      <c r="D26" s="45">
        <v>8067.2947506621313</v>
      </c>
      <c r="E26" s="46">
        <v>64466.97512787304</v>
      </c>
      <c r="F26" s="47">
        <v>9434.3540787521288</v>
      </c>
      <c r="G26" s="47">
        <v>43661.246239831729</v>
      </c>
      <c r="H26" s="45">
        <v>6124.0146981270846</v>
      </c>
      <c r="I26" s="45">
        <v>118.98590044313289</v>
      </c>
      <c r="J26" s="48">
        <v>4827.1765802180826</v>
      </c>
      <c r="K26" s="29"/>
      <c r="L26" s="29"/>
      <c r="N26" s="79"/>
      <c r="O26" s="79"/>
      <c r="P26" s="79"/>
      <c r="Q26" s="81"/>
      <c r="S26" s="67"/>
      <c r="T26" s="71"/>
      <c r="U26" s="71"/>
      <c r="V26" s="67"/>
      <c r="W26" s="67"/>
      <c r="X26" s="67"/>
      <c r="Y26" s="67"/>
      <c r="Z26" s="67"/>
      <c r="AA26" s="73"/>
    </row>
    <row r="27" spans="1:27" ht="20" customHeight="1">
      <c r="A27" s="112"/>
      <c r="B27" s="23" t="s">
        <v>33</v>
      </c>
      <c r="C27" s="24">
        <f t="shared" si="0"/>
        <v>72867.40038536425</v>
      </c>
      <c r="D27" s="25">
        <v>8036.8306753463667</v>
      </c>
      <c r="E27" s="26">
        <v>64830.569710017888</v>
      </c>
      <c r="F27" s="27">
        <v>9730.5425303164466</v>
      </c>
      <c r="G27" s="27">
        <v>43483.539063491975</v>
      </c>
      <c r="H27" s="25">
        <v>6092.1390101236657</v>
      </c>
      <c r="I27" s="25">
        <v>132.94883134542914</v>
      </c>
      <c r="J27" s="28">
        <v>5077.7350763965887</v>
      </c>
      <c r="K27" s="29"/>
      <c r="L27" s="29"/>
      <c r="M27" s="22"/>
      <c r="S27" s="67"/>
      <c r="T27" s="74"/>
      <c r="U27" s="74"/>
      <c r="V27" s="74"/>
      <c r="W27" s="67"/>
      <c r="X27" s="67"/>
      <c r="Y27" s="67"/>
      <c r="Z27" s="67"/>
      <c r="AA27" s="73"/>
    </row>
    <row r="28" spans="1:27" ht="20" customHeight="1">
      <c r="A28" s="112"/>
      <c r="B28" s="43" t="s">
        <v>34</v>
      </c>
      <c r="C28" s="44">
        <f t="shared" si="0"/>
        <v>72443.763596559525</v>
      </c>
      <c r="D28" s="45">
        <v>7706.0141840032593</v>
      </c>
      <c r="E28" s="46">
        <v>64737.749412556266</v>
      </c>
      <c r="F28" s="47">
        <v>10100.197803717158</v>
      </c>
      <c r="G28" s="47">
        <v>42848.596781309709</v>
      </c>
      <c r="H28" s="45">
        <v>6228.6828885829173</v>
      </c>
      <c r="I28" s="45">
        <v>119.66768287829234</v>
      </c>
      <c r="J28" s="48">
        <v>5101.9004935712082</v>
      </c>
      <c r="K28" s="29"/>
      <c r="L28" s="29"/>
      <c r="S28" s="67"/>
      <c r="T28" s="71"/>
      <c r="U28" s="71"/>
      <c r="V28" s="67"/>
      <c r="W28" s="67"/>
      <c r="X28" s="67"/>
      <c r="Y28" s="67"/>
      <c r="Z28" s="67"/>
      <c r="AA28" s="73"/>
    </row>
    <row r="29" spans="1:27" ht="20" customHeight="1">
      <c r="A29" s="112"/>
      <c r="B29" s="23" t="s">
        <v>35</v>
      </c>
      <c r="C29" s="24">
        <f t="shared" si="0"/>
        <v>71223.493391519572</v>
      </c>
      <c r="D29" s="25">
        <v>7341.5197655241418</v>
      </c>
      <c r="E29" s="26">
        <v>63881.97362599543</v>
      </c>
      <c r="F29" s="27">
        <v>10502.273186305922</v>
      </c>
      <c r="G29" s="27">
        <v>41377.218189111998</v>
      </c>
      <c r="H29" s="25">
        <v>6490.808086175115</v>
      </c>
      <c r="I29" s="25">
        <v>102.454977627855</v>
      </c>
      <c r="J29" s="28">
        <v>5094.7929037937383</v>
      </c>
      <c r="K29" s="29"/>
      <c r="L29" s="29"/>
      <c r="M29" s="22"/>
      <c r="S29" s="74"/>
      <c r="T29" s="67"/>
      <c r="U29" s="67"/>
      <c r="V29" s="67"/>
      <c r="W29" s="67"/>
      <c r="X29" s="67"/>
      <c r="Y29" s="67"/>
      <c r="Z29" s="67"/>
      <c r="AA29" s="73"/>
    </row>
    <row r="30" spans="1:27" ht="20" customHeight="1">
      <c r="A30" s="112"/>
      <c r="B30" s="43" t="s">
        <v>36</v>
      </c>
      <c r="C30" s="44">
        <f t="shared" si="0"/>
        <v>72282.035833815156</v>
      </c>
      <c r="D30" s="45">
        <v>7672.3991920974895</v>
      </c>
      <c r="E30" s="46">
        <v>64609.636641717669</v>
      </c>
      <c r="F30" s="47">
        <v>11387.085390260994</v>
      </c>
      <c r="G30" s="47">
        <v>40749.146121971382</v>
      </c>
      <c r="H30" s="45">
        <v>6752.2099148611351</v>
      </c>
      <c r="I30" s="45">
        <v>113.68223851953647</v>
      </c>
      <c r="J30" s="48">
        <v>5267.4015913094618</v>
      </c>
      <c r="K30" s="29"/>
      <c r="L30" s="29"/>
      <c r="S30" s="67"/>
      <c r="T30" s="67"/>
      <c r="U30" s="67"/>
      <c r="V30" s="67"/>
      <c r="W30" s="67"/>
      <c r="X30" s="67"/>
      <c r="Y30" s="67"/>
      <c r="Z30" s="67"/>
      <c r="AA30" s="73"/>
    </row>
    <row r="31" spans="1:27" ht="20" customHeight="1">
      <c r="A31" s="112"/>
      <c r="B31" s="23" t="s">
        <v>37</v>
      </c>
      <c r="C31" s="24">
        <f t="shared" si="0"/>
        <v>73420.859218139594</v>
      </c>
      <c r="D31" s="25">
        <v>7689.4008250261231</v>
      </c>
      <c r="E31" s="26">
        <v>65731.458393113469</v>
      </c>
      <c r="F31" s="27">
        <v>11845.006983470719</v>
      </c>
      <c r="G31" s="27">
        <v>40895.127975630036</v>
      </c>
      <c r="H31" s="25">
        <v>7044.3309338981935</v>
      </c>
      <c r="I31" s="25">
        <v>102.57794484557985</v>
      </c>
      <c r="J31" s="28">
        <v>5543.9882620584158</v>
      </c>
      <c r="K31" s="29"/>
      <c r="L31" s="29"/>
      <c r="M31" s="22"/>
      <c r="S31" s="67"/>
      <c r="T31" s="67"/>
      <c r="U31" s="67"/>
      <c r="V31" s="67"/>
      <c r="W31" s="67"/>
      <c r="X31" s="67"/>
      <c r="Y31" s="67"/>
      <c r="Z31" s="67"/>
      <c r="AA31" s="73"/>
    </row>
    <row r="32" spans="1:27" ht="20" customHeight="1">
      <c r="A32" s="112"/>
      <c r="B32" s="43" t="s">
        <v>38</v>
      </c>
      <c r="C32" s="44">
        <f t="shared" si="0"/>
        <v>71632.273990827642</v>
      </c>
      <c r="D32" s="45">
        <v>7575.9137919533232</v>
      </c>
      <c r="E32" s="46">
        <v>64056.360198874325</v>
      </c>
      <c r="F32" s="47">
        <v>11511.735892782041</v>
      </c>
      <c r="G32" s="47">
        <v>39905.752266604562</v>
      </c>
      <c r="H32" s="45">
        <v>6860.8078989739824</v>
      </c>
      <c r="I32" s="45">
        <v>137.53487958495768</v>
      </c>
      <c r="J32" s="48">
        <v>5642.4340621310575</v>
      </c>
      <c r="K32" s="29"/>
      <c r="L32" s="29"/>
      <c r="S32" s="67"/>
      <c r="T32" s="67"/>
      <c r="U32" s="67"/>
      <c r="V32" s="67"/>
      <c r="W32" s="67"/>
      <c r="X32" s="67"/>
      <c r="Y32" s="67"/>
      <c r="Z32" s="67"/>
      <c r="AA32" s="73"/>
    </row>
    <row r="33" spans="1:27" ht="20" customHeight="1">
      <c r="A33" s="112"/>
      <c r="B33" s="23" t="s">
        <v>39</v>
      </c>
      <c r="C33" s="24">
        <f t="shared" si="0"/>
        <v>69786.941433297994</v>
      </c>
      <c r="D33" s="25">
        <v>7352.4042236918503</v>
      </c>
      <c r="E33" s="26">
        <v>62434.53720960614</v>
      </c>
      <c r="F33" s="27">
        <v>11585.13492112902</v>
      </c>
      <c r="G33" s="27">
        <v>38402.511273140539</v>
      </c>
      <c r="H33" s="25">
        <v>6884.3614231802048</v>
      </c>
      <c r="I33" s="25">
        <v>107.18653615036553</v>
      </c>
      <c r="J33" s="28">
        <v>5621.7429335775259</v>
      </c>
      <c r="K33" s="29"/>
      <c r="L33" s="29"/>
      <c r="M33" s="22"/>
      <c r="S33" s="67"/>
      <c r="T33" s="67"/>
      <c r="U33" s="67"/>
      <c r="V33" s="67"/>
      <c r="W33" s="67"/>
      <c r="X33" s="67"/>
      <c r="Y33" s="67"/>
      <c r="Z33" s="67"/>
      <c r="AA33" s="73"/>
    </row>
    <row r="34" spans="1:27" ht="20" customHeight="1">
      <c r="A34" s="112"/>
      <c r="B34" s="43" t="s">
        <v>40</v>
      </c>
      <c r="C34" s="44">
        <f t="shared" si="0"/>
        <v>67870.177572998931</v>
      </c>
      <c r="D34" s="45">
        <v>7133.241999954329</v>
      </c>
      <c r="E34" s="46">
        <v>60736.935573044604</v>
      </c>
      <c r="F34" s="47">
        <v>11215.150636532029</v>
      </c>
      <c r="G34" s="47">
        <v>37259.632199935288</v>
      </c>
      <c r="H34" s="45">
        <v>6755.3760642626194</v>
      </c>
      <c r="I34" s="45">
        <v>86.603891669406792</v>
      </c>
      <c r="J34" s="48">
        <v>5558.5919526261823</v>
      </c>
      <c r="K34" s="29"/>
      <c r="L34" s="29"/>
      <c r="S34" s="67"/>
      <c r="T34" s="67"/>
      <c r="U34" s="67"/>
      <c r="V34" s="67"/>
      <c r="W34" s="67"/>
      <c r="X34" s="67"/>
      <c r="Y34" s="67"/>
      <c r="Z34" s="67"/>
      <c r="AA34" s="73"/>
    </row>
    <row r="35" spans="1:27" ht="20" customHeight="1">
      <c r="A35" s="112"/>
      <c r="B35" s="23" t="s">
        <v>41</v>
      </c>
      <c r="C35" s="24">
        <f t="shared" si="0"/>
        <v>68224.819627254255</v>
      </c>
      <c r="D35" s="25">
        <v>7186.7062296986505</v>
      </c>
      <c r="E35" s="26">
        <v>61038.1133975556</v>
      </c>
      <c r="F35" s="27">
        <v>13328.291397241714</v>
      </c>
      <c r="G35" s="27">
        <v>35330.626405233481</v>
      </c>
      <c r="H35" s="25">
        <v>6830.6524708425386</v>
      </c>
      <c r="I35" s="25">
        <v>93.57322896453536</v>
      </c>
      <c r="J35" s="28">
        <v>5756.0074214288861</v>
      </c>
      <c r="K35" s="29"/>
      <c r="L35" s="29"/>
      <c r="M35" s="22"/>
      <c r="S35" s="67"/>
      <c r="T35" s="67"/>
      <c r="U35" s="67"/>
      <c r="V35" s="67"/>
      <c r="W35" s="67"/>
      <c r="X35" s="67"/>
      <c r="Y35" s="67"/>
      <c r="Z35" s="67"/>
      <c r="AA35" s="73"/>
    </row>
    <row r="36" spans="1:27" ht="20" customHeight="1">
      <c r="A36" s="112"/>
      <c r="B36" s="43" t="s">
        <v>42</v>
      </c>
      <c r="C36" s="44">
        <f t="shared" si="0"/>
        <v>67585.992069621105</v>
      </c>
      <c r="D36" s="45">
        <v>7115.2507411088573</v>
      </c>
      <c r="E36" s="46">
        <v>60470.741328512246</v>
      </c>
      <c r="F36" s="47">
        <v>13339.526037844811</v>
      </c>
      <c r="G36" s="47">
        <v>34543.756327045463</v>
      </c>
      <c r="H36" s="45">
        <v>6688.556785709312</v>
      </c>
      <c r="I36" s="45">
        <v>85.566511569267917</v>
      </c>
      <c r="J36" s="48">
        <v>6118.9883483877829</v>
      </c>
      <c r="K36" s="29"/>
      <c r="L36" s="29"/>
      <c r="S36" s="67"/>
      <c r="T36" s="67"/>
      <c r="U36" s="67"/>
      <c r="V36" s="67"/>
      <c r="W36" s="67"/>
      <c r="X36" s="67"/>
      <c r="Y36" s="67"/>
      <c r="Z36" s="67"/>
      <c r="AA36" s="73"/>
    </row>
    <row r="37" spans="1:27" ht="20" customHeight="1">
      <c r="A37" s="112"/>
      <c r="B37" s="23" t="s">
        <v>43</v>
      </c>
      <c r="C37" s="24">
        <f t="shared" si="0"/>
        <v>66894.747002883872</v>
      </c>
      <c r="D37" s="25">
        <v>7046.970672673011</v>
      </c>
      <c r="E37" s="26">
        <v>59847.776330210865</v>
      </c>
      <c r="F37" s="27">
        <v>13088.545090407399</v>
      </c>
      <c r="G37" s="27">
        <v>34188.141204677238</v>
      </c>
      <c r="H37" s="25">
        <v>6767.4663427921332</v>
      </c>
      <c r="I37" s="25">
        <v>87.063775600345068</v>
      </c>
      <c r="J37" s="28">
        <v>5864.1013600427132</v>
      </c>
      <c r="K37" s="29"/>
      <c r="L37" s="29"/>
      <c r="M37" s="22"/>
      <c r="S37" s="90"/>
      <c r="T37" s="67"/>
      <c r="U37" s="67"/>
      <c r="V37" s="67"/>
      <c r="W37" s="67"/>
      <c r="X37" s="67"/>
      <c r="Y37" s="67"/>
      <c r="Z37" s="67"/>
      <c r="AA37" s="73"/>
    </row>
    <row r="38" spans="1:27" ht="20" customHeight="1" thickBot="1">
      <c r="A38" s="112"/>
      <c r="B38" s="43" t="s">
        <v>44</v>
      </c>
      <c r="C38" s="49">
        <f t="shared" si="0"/>
        <v>67005.13373888607</v>
      </c>
      <c r="D38" s="50">
        <v>7055.5401670276951</v>
      </c>
      <c r="E38" s="51">
        <v>59949.593571858371</v>
      </c>
      <c r="F38" s="52">
        <v>13453.46236688412</v>
      </c>
      <c r="G38" s="52">
        <v>33807.40507489696</v>
      </c>
      <c r="H38" s="50">
        <v>6829.2925691619284</v>
      </c>
      <c r="I38" s="50">
        <v>85.1597851502965</v>
      </c>
      <c r="J38" s="53">
        <v>5982.1856220021327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83203125" style="54" customWidth="1"/>
    <col min="21" max="21" width="9.5" style="54" customWidth="1"/>
    <col min="22" max="28" width="9.1640625" style="54"/>
    <col min="29" max="37" width="9.1640625" style="66"/>
    <col min="38" max="16384" width="9.1640625" style="7"/>
  </cols>
  <sheetData>
    <row r="1" spans="1:37" s="3" customFormat="1" ht="38">
      <c r="A1" s="1"/>
      <c r="B1" s="2" t="str">
        <f ca="1">UPPER(MID(CELL("filename",A1),FIND("]",CELL("filename",A1))+1,255))</f>
        <v>MICHIGAN</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105741</v>
      </c>
      <c r="D7" s="25">
        <v>9226</v>
      </c>
      <c r="E7" s="26">
        <v>96515</v>
      </c>
      <c r="F7" s="27">
        <v>2139</v>
      </c>
      <c r="G7" s="27">
        <v>79452</v>
      </c>
      <c r="H7" s="25">
        <v>12060</v>
      </c>
      <c r="I7" s="25">
        <v>875</v>
      </c>
      <c r="J7" s="28">
        <v>1989</v>
      </c>
      <c r="K7" s="29"/>
      <c r="L7" s="29"/>
      <c r="M7" s="22"/>
      <c r="N7" s="79"/>
      <c r="O7" s="79"/>
      <c r="P7" s="79"/>
      <c r="Q7" s="81"/>
      <c r="S7" s="82"/>
      <c r="T7" s="83"/>
    </row>
    <row r="8" spans="1:37" ht="20" customHeight="1">
      <c r="A8" s="117"/>
      <c r="B8" s="30" t="s">
        <v>11</v>
      </c>
      <c r="C8" s="31">
        <f t="shared" si="0"/>
        <v>104365</v>
      </c>
      <c r="D8" s="32">
        <v>9364</v>
      </c>
      <c r="E8" s="33">
        <v>95001</v>
      </c>
      <c r="F8" s="34">
        <v>2284</v>
      </c>
      <c r="G8" s="34">
        <v>77947</v>
      </c>
      <c r="H8" s="32">
        <v>11619</v>
      </c>
      <c r="I8" s="32">
        <v>901</v>
      </c>
      <c r="J8" s="35">
        <v>2250</v>
      </c>
      <c r="K8" s="29"/>
      <c r="L8" s="29"/>
      <c r="N8" s="79"/>
      <c r="O8" s="79"/>
      <c r="P8" s="79"/>
      <c r="Q8" s="81"/>
      <c r="S8" s="84"/>
      <c r="T8" s="85"/>
    </row>
    <row r="9" spans="1:37" ht="20" customHeight="1" thickBot="1">
      <c r="A9" s="117"/>
      <c r="B9" s="23" t="s">
        <v>12</v>
      </c>
      <c r="C9" s="24">
        <f t="shared" si="0"/>
        <v>109803</v>
      </c>
      <c r="D9" s="25">
        <v>9502</v>
      </c>
      <c r="E9" s="26">
        <v>100301</v>
      </c>
      <c r="F9" s="27">
        <v>2246</v>
      </c>
      <c r="G9" s="27">
        <v>82744</v>
      </c>
      <c r="H9" s="25">
        <v>12197</v>
      </c>
      <c r="I9" s="25">
        <v>881</v>
      </c>
      <c r="J9" s="28">
        <v>2233</v>
      </c>
      <c r="K9" s="29"/>
      <c r="L9" s="29"/>
      <c r="M9" s="22"/>
      <c r="N9" s="79"/>
      <c r="O9" s="79"/>
      <c r="P9" s="79"/>
      <c r="Q9" s="81"/>
      <c r="S9" s="86"/>
      <c r="T9" s="83"/>
    </row>
    <row r="10" spans="1:37" ht="20" customHeight="1" thickTop="1">
      <c r="A10" s="117"/>
      <c r="B10" s="30" t="s">
        <v>13</v>
      </c>
      <c r="C10" s="31">
        <f t="shared" si="0"/>
        <v>108177</v>
      </c>
      <c r="D10" s="32">
        <v>9354</v>
      </c>
      <c r="E10" s="33">
        <v>98823</v>
      </c>
      <c r="F10" s="34">
        <v>2405</v>
      </c>
      <c r="G10" s="34">
        <v>81568</v>
      </c>
      <c r="H10" s="32">
        <v>11737</v>
      </c>
      <c r="I10" s="32">
        <v>888</v>
      </c>
      <c r="J10" s="32">
        <v>2225</v>
      </c>
      <c r="K10" s="106" t="s">
        <v>14</v>
      </c>
      <c r="L10" s="107"/>
      <c r="N10" s="79"/>
      <c r="O10" s="79"/>
      <c r="P10" s="79"/>
      <c r="Q10" s="81"/>
      <c r="S10" s="86"/>
      <c r="T10" s="83"/>
    </row>
    <row r="11" spans="1:37" ht="20" customHeight="1">
      <c r="A11" s="117"/>
      <c r="B11" s="23" t="s">
        <v>15</v>
      </c>
      <c r="C11" s="24">
        <f t="shared" si="0"/>
        <v>109633</v>
      </c>
      <c r="D11" s="25">
        <v>8051</v>
      </c>
      <c r="E11" s="26">
        <v>101582</v>
      </c>
      <c r="F11" s="27">
        <v>2575</v>
      </c>
      <c r="G11" s="27">
        <v>82259</v>
      </c>
      <c r="H11" s="25">
        <v>13129</v>
      </c>
      <c r="I11" s="25">
        <v>836</v>
      </c>
      <c r="J11" s="25">
        <v>2383</v>
      </c>
      <c r="K11" s="108"/>
      <c r="L11" s="109"/>
      <c r="M11" s="22"/>
      <c r="N11" s="79"/>
      <c r="O11" s="79"/>
      <c r="P11" s="79"/>
      <c r="Q11" s="81"/>
      <c r="S11" s="86"/>
      <c r="T11" s="85"/>
    </row>
    <row r="12" spans="1:37" ht="20" customHeight="1">
      <c r="A12" s="117"/>
      <c r="B12" s="30" t="s">
        <v>16</v>
      </c>
      <c r="C12" s="31">
        <f t="shared" si="0"/>
        <v>110226</v>
      </c>
      <c r="D12" s="32">
        <v>7644</v>
      </c>
      <c r="E12" s="33">
        <v>102582</v>
      </c>
      <c r="F12" s="34">
        <v>2727</v>
      </c>
      <c r="G12" s="34">
        <v>81795</v>
      </c>
      <c r="H12" s="32">
        <v>14249</v>
      </c>
      <c r="I12" s="32">
        <v>849</v>
      </c>
      <c r="J12" s="32">
        <v>2676</v>
      </c>
      <c r="K12" s="108"/>
      <c r="L12" s="109"/>
      <c r="N12" s="79"/>
      <c r="O12" s="79"/>
      <c r="P12" s="79"/>
      <c r="Q12" s="81"/>
      <c r="S12" s="85"/>
      <c r="T12" s="85"/>
    </row>
    <row r="13" spans="1:37" ht="20" customHeight="1">
      <c r="A13" s="117"/>
      <c r="B13" s="23" t="s">
        <v>17</v>
      </c>
      <c r="C13" s="24">
        <f t="shared" si="0"/>
        <v>120360</v>
      </c>
      <c r="D13" s="25">
        <v>8522</v>
      </c>
      <c r="E13" s="26">
        <v>111838</v>
      </c>
      <c r="F13" s="27">
        <v>3213</v>
      </c>
      <c r="G13" s="27">
        <v>86495</v>
      </c>
      <c r="H13" s="25">
        <v>17945</v>
      </c>
      <c r="I13" s="25">
        <v>949</v>
      </c>
      <c r="J13" s="25">
        <v>2711</v>
      </c>
      <c r="K13" s="110" t="s">
        <v>18</v>
      </c>
      <c r="L13" s="111" t="s">
        <v>19</v>
      </c>
      <c r="N13" s="79"/>
      <c r="O13" s="79"/>
      <c r="P13" s="79"/>
      <c r="Q13" s="81"/>
      <c r="S13" s="85"/>
      <c r="T13" s="85"/>
    </row>
    <row r="14" spans="1:37" ht="20" customHeight="1">
      <c r="A14" s="117"/>
      <c r="B14" s="30" t="s">
        <v>20</v>
      </c>
      <c r="C14" s="31">
        <f t="shared" si="0"/>
        <v>123576</v>
      </c>
      <c r="D14" s="32">
        <v>8393</v>
      </c>
      <c r="E14" s="33">
        <v>115183</v>
      </c>
      <c r="F14" s="34">
        <v>3500</v>
      </c>
      <c r="G14" s="34">
        <v>88225</v>
      </c>
      <c r="H14" s="32">
        <v>19158</v>
      </c>
      <c r="I14" s="32">
        <v>967</v>
      </c>
      <c r="J14" s="32">
        <v>2807</v>
      </c>
      <c r="K14" s="110"/>
      <c r="L14" s="111"/>
      <c r="N14" s="79"/>
      <c r="O14" s="79"/>
      <c r="P14" s="79"/>
      <c r="Q14" s="81"/>
      <c r="S14" s="87"/>
      <c r="T14" s="88"/>
    </row>
    <row r="15" spans="1:37" ht="20" customHeight="1">
      <c r="A15" s="117"/>
      <c r="B15" s="23" t="s">
        <v>45</v>
      </c>
      <c r="C15" s="24">
        <f t="shared" si="0"/>
        <v>121261</v>
      </c>
      <c r="D15" s="25">
        <v>8519</v>
      </c>
      <c r="E15" s="26">
        <v>112742</v>
      </c>
      <c r="F15" s="27">
        <v>3538</v>
      </c>
      <c r="G15" s="27">
        <v>85642</v>
      </c>
      <c r="H15" s="25">
        <v>19219</v>
      </c>
      <c r="I15" s="25">
        <v>873</v>
      </c>
      <c r="J15" s="25">
        <v>2812</v>
      </c>
      <c r="K15" s="36" t="s">
        <v>53</v>
      </c>
      <c r="L15" s="37" t="s">
        <v>53</v>
      </c>
      <c r="N15" s="79"/>
      <c r="O15" s="79"/>
      <c r="P15" s="79"/>
      <c r="Q15" s="81"/>
      <c r="S15" s="87"/>
      <c r="T15" s="88"/>
    </row>
    <row r="16" spans="1:37" ht="20" customHeight="1">
      <c r="A16" s="117"/>
      <c r="B16" s="30" t="s">
        <v>21</v>
      </c>
      <c r="C16" s="31">
        <f t="shared" si="0"/>
        <v>118915</v>
      </c>
      <c r="D16" s="32">
        <v>8233</v>
      </c>
      <c r="E16" s="33">
        <v>110682</v>
      </c>
      <c r="F16" s="34">
        <v>3721</v>
      </c>
      <c r="G16" s="34">
        <v>83188</v>
      </c>
      <c r="H16" s="32">
        <v>19278</v>
      </c>
      <c r="I16" s="32">
        <v>891</v>
      </c>
      <c r="J16" s="32">
        <v>2808</v>
      </c>
      <c r="K16" s="38" t="s">
        <v>53</v>
      </c>
      <c r="L16" s="39" t="s">
        <v>53</v>
      </c>
      <c r="N16" s="79"/>
      <c r="O16" s="79"/>
      <c r="P16" s="79"/>
      <c r="Q16" s="81"/>
      <c r="S16" s="85"/>
      <c r="T16" s="85"/>
    </row>
    <row r="17" spans="1:27" ht="20" customHeight="1">
      <c r="A17" s="117"/>
      <c r="B17" s="23" t="s">
        <v>22</v>
      </c>
      <c r="C17" s="24">
        <f t="shared" si="0"/>
        <v>113304</v>
      </c>
      <c r="D17" s="24">
        <v>7287</v>
      </c>
      <c r="E17" s="26">
        <v>106017</v>
      </c>
      <c r="F17" s="27">
        <v>3022</v>
      </c>
      <c r="G17" s="27">
        <v>80830.4790262436</v>
      </c>
      <c r="H17" s="25">
        <v>18510.613477014795</v>
      </c>
      <c r="I17" s="25">
        <v>815.45530515476582</v>
      </c>
      <c r="J17" s="25">
        <v>2838.4521915868349</v>
      </c>
      <c r="K17" s="36">
        <v>119</v>
      </c>
      <c r="L17" s="37">
        <v>1781</v>
      </c>
      <c r="N17" s="79"/>
      <c r="O17" s="79"/>
      <c r="P17" s="79"/>
      <c r="Q17" s="81"/>
      <c r="S17" s="85"/>
      <c r="T17" s="85"/>
    </row>
    <row r="18" spans="1:27" ht="20" customHeight="1">
      <c r="A18" s="112" t="s">
        <v>23</v>
      </c>
      <c r="B18" s="48" t="s">
        <v>24</v>
      </c>
      <c r="C18" s="44">
        <f t="shared" si="0"/>
        <v>112863.21316572616</v>
      </c>
      <c r="D18" s="44">
        <v>7417.213165726168</v>
      </c>
      <c r="E18" s="32">
        <v>105446</v>
      </c>
      <c r="F18" s="34">
        <v>2987</v>
      </c>
      <c r="G18" s="34">
        <v>80319.097833470965</v>
      </c>
      <c r="H18" s="32">
        <v>18355.045420152259</v>
      </c>
      <c r="I18" s="32">
        <v>894.47274090198721</v>
      </c>
      <c r="J18" s="32">
        <v>2890.384005474782</v>
      </c>
      <c r="K18" s="38">
        <v>90</v>
      </c>
      <c r="L18" s="39">
        <v>2093</v>
      </c>
      <c r="N18" s="79"/>
      <c r="O18" s="79"/>
      <c r="P18" s="79"/>
      <c r="Q18" s="81"/>
      <c r="S18" s="85"/>
      <c r="T18" s="89"/>
    </row>
    <row r="19" spans="1:27" ht="20" customHeight="1" thickBot="1">
      <c r="A19" s="112"/>
      <c r="B19" s="23" t="s">
        <v>25</v>
      </c>
      <c r="C19" s="24">
        <f t="shared" si="0"/>
        <v>111163.95127895047</v>
      </c>
      <c r="D19" s="24">
        <v>6953.9512789504615</v>
      </c>
      <c r="E19" s="26">
        <v>104210</v>
      </c>
      <c r="F19" s="27">
        <v>3324</v>
      </c>
      <c r="G19" s="27">
        <v>79477.788836560008</v>
      </c>
      <c r="H19" s="25">
        <v>17394.101577778023</v>
      </c>
      <c r="I19" s="25">
        <v>854.05039282678683</v>
      </c>
      <c r="J19" s="40">
        <v>3160.0591928351851</v>
      </c>
      <c r="K19" s="41">
        <v>114</v>
      </c>
      <c r="L19" s="42">
        <v>2514</v>
      </c>
      <c r="N19" s="79"/>
      <c r="O19" s="79"/>
      <c r="P19" s="79"/>
      <c r="Q19" s="81"/>
      <c r="S19" s="85"/>
      <c r="T19" s="89"/>
    </row>
    <row r="20" spans="1:27" ht="20" customHeight="1" thickTop="1">
      <c r="A20" s="112"/>
      <c r="B20" s="43" t="s">
        <v>26</v>
      </c>
      <c r="C20" s="44">
        <f t="shared" si="0"/>
        <v>109270.25087398812</v>
      </c>
      <c r="D20" s="44">
        <v>6848.2902446563912</v>
      </c>
      <c r="E20" s="46">
        <v>102421.96062933172</v>
      </c>
      <c r="F20" s="47">
        <v>3827.0597312427835</v>
      </c>
      <c r="G20" s="47">
        <v>77643.13276744925</v>
      </c>
      <c r="H20" s="45">
        <v>16830.695116196861</v>
      </c>
      <c r="I20" s="45">
        <v>815.38055938716172</v>
      </c>
      <c r="J20" s="48">
        <v>3203.4038337078018</v>
      </c>
      <c r="K20" s="29"/>
      <c r="L20" s="29"/>
      <c r="N20" s="79"/>
      <c r="O20" s="79"/>
      <c r="P20" s="79"/>
      <c r="Q20" s="81"/>
    </row>
    <row r="21" spans="1:27" ht="20" customHeight="1">
      <c r="A21" s="112"/>
      <c r="B21" s="23" t="s">
        <v>27</v>
      </c>
      <c r="C21" s="24">
        <f t="shared" si="0"/>
        <v>107457.73307993721</v>
      </c>
      <c r="D21" s="25">
        <v>6748.4815704650036</v>
      </c>
      <c r="E21" s="26">
        <v>100709.2515094722</v>
      </c>
      <c r="F21" s="27">
        <v>4100.4567618013789</v>
      </c>
      <c r="G21" s="27">
        <v>76148.325875203169</v>
      </c>
      <c r="H21" s="25">
        <v>16311.451622058756</v>
      </c>
      <c r="I21" s="25">
        <v>738.89680336004392</v>
      </c>
      <c r="J21" s="28">
        <v>3419.6596316450318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105688.10440490232</v>
      </c>
      <c r="D22" s="45">
        <v>6092.1617778431128</v>
      </c>
      <c r="E22" s="46">
        <v>99595.942627059208</v>
      </c>
      <c r="F22" s="47">
        <v>4153.6839570946886</v>
      </c>
      <c r="G22" s="47">
        <v>75893.799464339987</v>
      </c>
      <c r="H22" s="45">
        <v>15550.583236898021</v>
      </c>
      <c r="I22" s="45">
        <v>734.631580661106</v>
      </c>
      <c r="J22" s="48">
        <v>3538.4162784144187</v>
      </c>
      <c r="K22" s="29"/>
      <c r="L22" s="29"/>
      <c r="N22" s="79"/>
      <c r="O22" s="79"/>
      <c r="P22" s="79"/>
      <c r="Q22" s="81"/>
      <c r="S22" s="67"/>
      <c r="T22" s="71"/>
      <c r="U22" s="71"/>
      <c r="V22" s="72"/>
      <c r="W22" s="67"/>
      <c r="X22" s="67"/>
      <c r="Y22" s="67"/>
      <c r="Z22" s="67"/>
      <c r="AA22" s="73"/>
    </row>
    <row r="23" spans="1:27" ht="20" customHeight="1">
      <c r="A23" s="112"/>
      <c r="B23" s="23" t="s">
        <v>29</v>
      </c>
      <c r="C23" s="24">
        <f t="shared" si="0"/>
        <v>102996.3266073671</v>
      </c>
      <c r="D23" s="25">
        <v>5797.7866326747253</v>
      </c>
      <c r="E23" s="26">
        <v>97198.539974692365</v>
      </c>
      <c r="F23" s="27">
        <v>4229.8425648749781</v>
      </c>
      <c r="G23" s="27">
        <v>74580.754515951732</v>
      </c>
      <c r="H23" s="25">
        <v>14775.498519616496</v>
      </c>
      <c r="I23" s="25">
        <v>720.09913463459077</v>
      </c>
      <c r="J23" s="28">
        <v>3478.2334360662144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104586.65216100641</v>
      </c>
      <c r="D24" s="45">
        <v>5513.3567153531794</v>
      </c>
      <c r="E24" s="46">
        <v>99073.295445653232</v>
      </c>
      <c r="F24" s="47">
        <v>4778.7704557886791</v>
      </c>
      <c r="G24" s="47">
        <v>74842.567618397326</v>
      </c>
      <c r="H24" s="45">
        <v>15441.181549670835</v>
      </c>
      <c r="I24" s="45">
        <v>670.38099748148647</v>
      </c>
      <c r="J24" s="48">
        <v>3751.9745854971447</v>
      </c>
      <c r="K24" s="29"/>
      <c r="L24" s="29"/>
      <c r="N24" s="79"/>
      <c r="O24" s="79"/>
      <c r="P24" s="79"/>
      <c r="Q24" s="81"/>
      <c r="S24" s="67"/>
      <c r="T24" s="67"/>
      <c r="U24" s="67"/>
      <c r="V24" s="67"/>
      <c r="W24" s="67"/>
      <c r="X24" s="67"/>
      <c r="Y24" s="67"/>
      <c r="Z24" s="67"/>
      <c r="AA24" s="73"/>
    </row>
    <row r="25" spans="1:27" ht="20" customHeight="1">
      <c r="A25" s="112"/>
      <c r="B25" s="23" t="s">
        <v>31</v>
      </c>
      <c r="C25" s="24">
        <f t="shared" si="0"/>
        <v>103250.19914260255</v>
      </c>
      <c r="D25" s="25">
        <v>5177.2708876141851</v>
      </c>
      <c r="E25" s="26">
        <v>98072.928254988365</v>
      </c>
      <c r="F25" s="27">
        <v>5078.0244786174617</v>
      </c>
      <c r="G25" s="27">
        <v>74269.129931627293</v>
      </c>
      <c r="H25" s="25">
        <v>14894.196106760848</v>
      </c>
      <c r="I25" s="25">
        <v>638.13973422141669</v>
      </c>
      <c r="J25" s="28">
        <v>3810.3786126375053</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99994.831327651744</v>
      </c>
      <c r="D26" s="45">
        <v>4854.9369345979458</v>
      </c>
      <c r="E26" s="46">
        <v>95139.894393053793</v>
      </c>
      <c r="F26" s="47">
        <v>5275.8244801829787</v>
      </c>
      <c r="G26" s="47">
        <v>72186.492763637798</v>
      </c>
      <c r="H26" s="45">
        <v>14026.599856294572</v>
      </c>
      <c r="I26" s="45">
        <v>576.63020090172074</v>
      </c>
      <c r="J26" s="48">
        <v>3929.6371927117207</v>
      </c>
      <c r="K26" s="29"/>
      <c r="L26" s="29"/>
      <c r="N26" s="79"/>
      <c r="O26" s="79"/>
      <c r="P26" s="79"/>
      <c r="Q26" s="81"/>
      <c r="S26" s="67"/>
      <c r="T26" s="71"/>
      <c r="U26" s="71"/>
      <c r="V26" s="67"/>
      <c r="W26" s="67"/>
      <c r="X26" s="67"/>
      <c r="Y26" s="67"/>
      <c r="Z26" s="67"/>
      <c r="AA26" s="73"/>
    </row>
    <row r="27" spans="1:27" ht="20" customHeight="1">
      <c r="A27" s="112"/>
      <c r="B27" s="23" t="s">
        <v>33</v>
      </c>
      <c r="C27" s="24">
        <f t="shared" si="0"/>
        <v>98971.468210478721</v>
      </c>
      <c r="D27" s="25">
        <v>4575.07462802193</v>
      </c>
      <c r="E27" s="26">
        <v>94396.393582456789</v>
      </c>
      <c r="F27" s="27">
        <v>5466.7761667017448</v>
      </c>
      <c r="G27" s="27">
        <v>71613.622852802408</v>
      </c>
      <c r="H27" s="25">
        <v>13692.676400184395</v>
      </c>
      <c r="I27" s="25">
        <v>589.20238534920679</v>
      </c>
      <c r="J27" s="28">
        <v>4080.4641284166328</v>
      </c>
      <c r="K27" s="29"/>
      <c r="L27" s="29"/>
      <c r="M27" s="22"/>
      <c r="S27" s="67"/>
      <c r="T27" s="74"/>
      <c r="U27" s="74"/>
      <c r="V27" s="74"/>
      <c r="W27" s="67"/>
      <c r="X27" s="67"/>
      <c r="Y27" s="67"/>
      <c r="Z27" s="67"/>
      <c r="AA27" s="73"/>
    </row>
    <row r="28" spans="1:27" ht="20" customHeight="1">
      <c r="A28" s="112"/>
      <c r="B28" s="43" t="s">
        <v>34</v>
      </c>
      <c r="C28" s="44">
        <f t="shared" si="0"/>
        <v>99652.382534458317</v>
      </c>
      <c r="D28" s="45">
        <v>4345.5027528359678</v>
      </c>
      <c r="E28" s="46">
        <v>95306.879781622352</v>
      </c>
      <c r="F28" s="47">
        <v>5779.7505139822952</v>
      </c>
      <c r="G28" s="47">
        <v>72251.368357915882</v>
      </c>
      <c r="H28" s="45">
        <v>13731.214291805523</v>
      </c>
      <c r="I28" s="45">
        <v>576.07985630073119</v>
      </c>
      <c r="J28" s="48">
        <v>4218.9375618378444</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96854.805064410466</v>
      </c>
      <c r="D29" s="25">
        <v>4082.461434820108</v>
      </c>
      <c r="E29" s="26">
        <v>92772.343629590352</v>
      </c>
      <c r="F29" s="27">
        <v>6217.7742819581854</v>
      </c>
      <c r="G29" s="27">
        <v>69581.71427892831</v>
      </c>
      <c r="H29" s="25">
        <v>13565.000863389245</v>
      </c>
      <c r="I29" s="25">
        <v>547.90118898584001</v>
      </c>
      <c r="J29" s="28">
        <v>4039.9809936690826</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97792.156560058793</v>
      </c>
      <c r="D30" s="45">
        <v>4395.5138688212592</v>
      </c>
      <c r="E30" s="46">
        <v>93396.642691237532</v>
      </c>
      <c r="F30" s="47">
        <v>6263.4585077146367</v>
      </c>
      <c r="G30" s="47">
        <v>70169.379520787537</v>
      </c>
      <c r="H30" s="45">
        <v>13791.155627702476</v>
      </c>
      <c r="I30" s="45">
        <v>519.77692399475507</v>
      </c>
      <c r="J30" s="48">
        <v>4008.4823541837291</v>
      </c>
      <c r="K30" s="29"/>
      <c r="L30" s="29"/>
      <c r="S30" s="67"/>
      <c r="T30" s="67"/>
      <c r="U30" s="67"/>
      <c r="V30" s="67"/>
      <c r="W30" s="67"/>
      <c r="X30" s="67"/>
      <c r="Y30" s="67"/>
      <c r="Z30" s="67"/>
      <c r="AA30" s="73"/>
    </row>
    <row r="31" spans="1:27" ht="20" customHeight="1">
      <c r="A31" s="112"/>
      <c r="B31" s="23" t="s">
        <v>37</v>
      </c>
      <c r="C31" s="24">
        <f t="shared" si="0"/>
        <v>97468.844135067746</v>
      </c>
      <c r="D31" s="25">
        <v>4317.2929226376227</v>
      </c>
      <c r="E31" s="26">
        <v>93151.551212430117</v>
      </c>
      <c r="F31" s="27">
        <v>6762.6339872305634</v>
      </c>
      <c r="G31" s="27">
        <v>69839.475603016515</v>
      </c>
      <c r="H31" s="25">
        <v>13542.790102979794</v>
      </c>
      <c r="I31" s="25">
        <v>520.8310929300302</v>
      </c>
      <c r="J31" s="28">
        <v>4076.7628132835262</v>
      </c>
      <c r="K31" s="29"/>
      <c r="L31" s="29"/>
      <c r="M31" s="22"/>
      <c r="N31" s="80"/>
      <c r="S31" s="67"/>
      <c r="T31" s="67"/>
      <c r="U31" s="67"/>
      <c r="V31" s="67"/>
      <c r="W31" s="67"/>
      <c r="X31" s="67"/>
      <c r="Y31" s="67"/>
      <c r="Z31" s="67"/>
      <c r="AA31" s="73"/>
    </row>
    <row r="32" spans="1:27" ht="20" customHeight="1">
      <c r="A32" s="112"/>
      <c r="B32" s="43" t="s">
        <v>38</v>
      </c>
      <c r="C32" s="44">
        <f t="shared" si="0"/>
        <v>93090.017623098742</v>
      </c>
      <c r="D32" s="45">
        <v>4121.7476036114258</v>
      </c>
      <c r="E32" s="46">
        <v>88968.270019487318</v>
      </c>
      <c r="F32" s="47">
        <v>6635.5372116078979</v>
      </c>
      <c r="G32" s="47">
        <v>65363.27925510073</v>
      </c>
      <c r="H32" s="45">
        <v>13663.56362324672</v>
      </c>
      <c r="I32" s="45">
        <v>565.56077053984131</v>
      </c>
      <c r="J32" s="48">
        <v>3838.1714852122923</v>
      </c>
      <c r="K32" s="29"/>
      <c r="L32" s="29"/>
      <c r="N32" s="80"/>
      <c r="S32" s="67"/>
      <c r="T32" s="67"/>
      <c r="U32" s="67"/>
      <c r="V32" s="67"/>
      <c r="W32" s="67"/>
      <c r="X32" s="67"/>
      <c r="Y32" s="67"/>
      <c r="Z32" s="67"/>
      <c r="AA32" s="73"/>
    </row>
    <row r="33" spans="1:27" ht="20" customHeight="1">
      <c r="A33" s="112"/>
      <c r="B33" s="23" t="s">
        <v>39</v>
      </c>
      <c r="C33" s="24">
        <f t="shared" si="0"/>
        <v>90100.531818301359</v>
      </c>
      <c r="D33" s="25">
        <v>3961.8196528159533</v>
      </c>
      <c r="E33" s="26">
        <v>86138.712165485398</v>
      </c>
      <c r="F33" s="27">
        <v>5874.2540067534464</v>
      </c>
      <c r="G33" s="27">
        <v>63482.786204626864</v>
      </c>
      <c r="H33" s="25">
        <v>13450.266097322004</v>
      </c>
      <c r="I33" s="25">
        <v>584.25593861397454</v>
      </c>
      <c r="J33" s="28">
        <v>3758.569036875896</v>
      </c>
      <c r="K33" s="29"/>
      <c r="L33" s="29"/>
      <c r="M33" s="22"/>
      <c r="S33" s="67"/>
      <c r="T33" s="67"/>
      <c r="U33" s="67"/>
      <c r="V33" s="67"/>
      <c r="W33" s="67"/>
      <c r="X33" s="67"/>
      <c r="Y33" s="67"/>
      <c r="Z33" s="67"/>
      <c r="AA33" s="73"/>
    </row>
    <row r="34" spans="1:27" ht="20" customHeight="1">
      <c r="A34" s="112"/>
      <c r="B34" s="43" t="s">
        <v>40</v>
      </c>
      <c r="C34" s="44">
        <f t="shared" si="0"/>
        <v>87971.774813135024</v>
      </c>
      <c r="D34" s="45">
        <v>3866.1236458579729</v>
      </c>
      <c r="E34" s="46">
        <v>84105.651167277058</v>
      </c>
      <c r="F34" s="47">
        <v>5792.1353384244103</v>
      </c>
      <c r="G34" s="47">
        <v>61667.456638362331</v>
      </c>
      <c r="H34" s="45">
        <v>13396.589283740945</v>
      </c>
      <c r="I34" s="45">
        <v>603.37711634086827</v>
      </c>
      <c r="J34" s="48">
        <v>3558.2529001402099</v>
      </c>
      <c r="K34" s="29"/>
      <c r="L34" s="29"/>
      <c r="S34" s="67"/>
      <c r="T34" s="67"/>
      <c r="U34" s="67"/>
      <c r="V34" s="67"/>
      <c r="W34" s="67"/>
      <c r="X34" s="67"/>
      <c r="Y34" s="67"/>
      <c r="Z34" s="67"/>
      <c r="AA34" s="73"/>
    </row>
    <row r="35" spans="1:27" ht="20" customHeight="1">
      <c r="A35" s="112"/>
      <c r="B35" s="23" t="s">
        <v>41</v>
      </c>
      <c r="C35" s="24">
        <f t="shared" si="0"/>
        <v>87733.254717236341</v>
      </c>
      <c r="D35" s="25">
        <v>3878.0293925849737</v>
      </c>
      <c r="E35" s="26">
        <v>83855.225324651372</v>
      </c>
      <c r="F35" s="27">
        <v>5680.2291064489473</v>
      </c>
      <c r="G35" s="27">
        <v>61544.427495004558</v>
      </c>
      <c r="H35" s="25">
        <v>13171.619215216595</v>
      </c>
      <c r="I35" s="25">
        <v>546.78695527372042</v>
      </c>
      <c r="J35" s="28">
        <v>3610.4763633006005</v>
      </c>
      <c r="K35" s="29"/>
      <c r="L35" s="29"/>
      <c r="M35" s="22"/>
      <c r="S35" s="67"/>
      <c r="T35" s="67"/>
      <c r="U35" s="67"/>
      <c r="V35" s="67"/>
      <c r="W35" s="67"/>
      <c r="X35" s="67"/>
      <c r="Y35" s="67"/>
      <c r="Z35" s="67"/>
      <c r="AA35" s="73"/>
    </row>
    <row r="36" spans="1:27" ht="20" customHeight="1">
      <c r="A36" s="112"/>
      <c r="B36" s="43" t="s">
        <v>42</v>
      </c>
      <c r="C36" s="44">
        <f t="shared" si="0"/>
        <v>87108.875725955601</v>
      </c>
      <c r="D36" s="45">
        <v>3846.3021038926959</v>
      </c>
      <c r="E36" s="46">
        <v>83262.573622062904</v>
      </c>
      <c r="F36" s="47">
        <v>5526.2801277340113</v>
      </c>
      <c r="G36" s="47">
        <v>61146.740527686306</v>
      </c>
      <c r="H36" s="45">
        <v>13040.283589165536</v>
      </c>
      <c r="I36" s="45">
        <v>531.16862692004065</v>
      </c>
      <c r="J36" s="48">
        <v>3785.2225168389873</v>
      </c>
      <c r="K36" s="29"/>
      <c r="L36" s="29"/>
      <c r="S36" s="67"/>
      <c r="T36" s="67"/>
      <c r="U36" s="67"/>
      <c r="V36" s="67"/>
      <c r="W36" s="67"/>
      <c r="X36" s="67"/>
      <c r="Y36" s="67"/>
      <c r="Z36" s="67"/>
      <c r="AA36" s="73"/>
    </row>
    <row r="37" spans="1:27" ht="20" customHeight="1">
      <c r="A37" s="112"/>
      <c r="B37" s="23" t="s">
        <v>43</v>
      </c>
      <c r="C37" s="24">
        <f t="shared" si="0"/>
        <v>87301.694882004522</v>
      </c>
      <c r="D37" s="25">
        <v>3851.9328662901607</v>
      </c>
      <c r="E37" s="26">
        <v>83449.762015714354</v>
      </c>
      <c r="F37" s="27">
        <v>5457.5417817192165</v>
      </c>
      <c r="G37" s="27">
        <v>61083.319245433573</v>
      </c>
      <c r="H37" s="25">
        <v>13354.762410980091</v>
      </c>
      <c r="I37" s="25">
        <v>505.28336767007659</v>
      </c>
      <c r="J37" s="28">
        <v>3781.1398488496434</v>
      </c>
      <c r="K37" s="29"/>
      <c r="L37" s="29"/>
      <c r="M37" s="22"/>
      <c r="S37" s="90"/>
      <c r="T37" s="67"/>
      <c r="U37" s="67"/>
      <c r="V37" s="67"/>
      <c r="W37" s="67"/>
      <c r="X37" s="67"/>
      <c r="Y37" s="67"/>
      <c r="Z37" s="67"/>
      <c r="AA37" s="73"/>
    </row>
    <row r="38" spans="1:27" ht="20" customHeight="1" thickBot="1">
      <c r="A38" s="112"/>
      <c r="B38" s="43" t="s">
        <v>44</v>
      </c>
      <c r="C38" s="49">
        <f t="shared" si="0"/>
        <v>87966.898937147707</v>
      </c>
      <c r="D38" s="50">
        <v>3878.4953849665417</v>
      </c>
      <c r="E38" s="51">
        <v>84088.40355218116</v>
      </c>
      <c r="F38" s="52">
        <v>5476.9147424271468</v>
      </c>
      <c r="G38" s="52">
        <v>62001.524329824635</v>
      </c>
      <c r="H38" s="50">
        <v>13106.776672547738</v>
      </c>
      <c r="I38" s="50">
        <v>544.66740588095547</v>
      </c>
      <c r="J38" s="53">
        <v>3927.3380240479569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5.6640625" style="54" customWidth="1"/>
    <col min="21" max="28" width="9.1640625" style="54"/>
    <col min="29" max="37" width="9.1640625" style="66"/>
    <col min="38" max="16384" width="9.1640625" style="7"/>
  </cols>
  <sheetData>
    <row r="1" spans="1:37" s="3" customFormat="1" ht="38">
      <c r="A1" s="1"/>
      <c r="B1" s="2" t="str">
        <f ca="1">UPPER(MID(CELL("filename",A1),FIND("]",CELL("filename",A1))+1,255))</f>
        <v>MINNESOTA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61144</v>
      </c>
      <c r="D7" s="25">
        <v>4563</v>
      </c>
      <c r="E7" s="26">
        <v>56581</v>
      </c>
      <c r="F7" s="27">
        <v>916</v>
      </c>
      <c r="G7" s="27">
        <v>50714</v>
      </c>
      <c r="H7" s="25">
        <v>1840</v>
      </c>
      <c r="I7" s="25">
        <v>643</v>
      </c>
      <c r="J7" s="28">
        <v>2468</v>
      </c>
      <c r="K7" s="29"/>
      <c r="L7" s="29"/>
      <c r="M7" s="22"/>
      <c r="N7" s="79"/>
      <c r="O7" s="79"/>
      <c r="P7" s="79"/>
      <c r="Q7" s="81"/>
      <c r="S7" s="82"/>
      <c r="T7" s="83"/>
    </row>
    <row r="8" spans="1:37" ht="20" customHeight="1">
      <c r="A8" s="117"/>
      <c r="B8" s="30" t="s">
        <v>11</v>
      </c>
      <c r="C8" s="31">
        <f t="shared" si="0"/>
        <v>62023</v>
      </c>
      <c r="D8" s="32">
        <v>4583</v>
      </c>
      <c r="E8" s="33">
        <v>57440</v>
      </c>
      <c r="F8" s="34">
        <v>1032</v>
      </c>
      <c r="G8" s="34">
        <v>51052</v>
      </c>
      <c r="H8" s="32">
        <v>2122</v>
      </c>
      <c r="I8" s="32">
        <v>661</v>
      </c>
      <c r="J8" s="35">
        <v>2573</v>
      </c>
      <c r="K8" s="29"/>
      <c r="L8" s="29"/>
      <c r="N8" s="79"/>
      <c r="O8" s="79"/>
      <c r="P8" s="79"/>
      <c r="Q8" s="81"/>
      <c r="S8" s="84"/>
      <c r="T8" s="85"/>
    </row>
    <row r="9" spans="1:37" ht="20" customHeight="1" thickBot="1">
      <c r="A9" s="117"/>
      <c r="B9" s="23" t="s">
        <v>12</v>
      </c>
      <c r="C9" s="24">
        <f t="shared" si="0"/>
        <v>64034</v>
      </c>
      <c r="D9" s="25">
        <v>4602</v>
      </c>
      <c r="E9" s="26">
        <v>59432</v>
      </c>
      <c r="F9" s="27">
        <v>1139</v>
      </c>
      <c r="G9" s="27">
        <v>52363</v>
      </c>
      <c r="H9" s="25">
        <v>2495</v>
      </c>
      <c r="I9" s="25">
        <v>736</v>
      </c>
      <c r="J9" s="28">
        <v>2699</v>
      </c>
      <c r="K9" s="29"/>
      <c r="L9" s="29"/>
      <c r="M9" s="22"/>
      <c r="N9" s="79"/>
      <c r="O9" s="79"/>
      <c r="P9" s="79"/>
      <c r="Q9" s="81"/>
      <c r="S9" s="86"/>
      <c r="T9" s="83"/>
    </row>
    <row r="10" spans="1:37" ht="20" customHeight="1" thickTop="1">
      <c r="A10" s="117"/>
      <c r="B10" s="30" t="s">
        <v>13</v>
      </c>
      <c r="C10" s="31">
        <f t="shared" si="0"/>
        <v>63890</v>
      </c>
      <c r="D10" s="32">
        <v>4794</v>
      </c>
      <c r="E10" s="33">
        <v>59096</v>
      </c>
      <c r="F10" s="34">
        <v>1238</v>
      </c>
      <c r="G10" s="34">
        <v>51688</v>
      </c>
      <c r="H10" s="32">
        <v>2510</v>
      </c>
      <c r="I10" s="32">
        <v>799</v>
      </c>
      <c r="J10" s="32">
        <v>2861</v>
      </c>
      <c r="K10" s="106" t="s">
        <v>14</v>
      </c>
      <c r="L10" s="107"/>
      <c r="N10" s="79"/>
      <c r="O10" s="79"/>
      <c r="P10" s="79"/>
      <c r="Q10" s="81"/>
      <c r="S10" s="86"/>
      <c r="T10" s="83"/>
    </row>
    <row r="11" spans="1:37" ht="20" customHeight="1">
      <c r="A11" s="117"/>
      <c r="B11" s="23" t="s">
        <v>15</v>
      </c>
      <c r="C11" s="24">
        <f t="shared" si="0"/>
        <v>62663</v>
      </c>
      <c r="D11" s="25">
        <v>4272</v>
      </c>
      <c r="E11" s="26">
        <v>58391</v>
      </c>
      <c r="F11" s="27">
        <v>1322</v>
      </c>
      <c r="G11" s="27">
        <v>50749</v>
      </c>
      <c r="H11" s="25">
        <v>2637</v>
      </c>
      <c r="I11" s="25">
        <v>848</v>
      </c>
      <c r="J11" s="25">
        <v>2837</v>
      </c>
      <c r="K11" s="108"/>
      <c r="L11" s="109"/>
      <c r="M11" s="22"/>
      <c r="N11" s="79"/>
      <c r="O11" s="79"/>
      <c r="P11" s="79"/>
      <c r="Q11" s="81"/>
      <c r="S11" s="86"/>
      <c r="T11" s="85"/>
    </row>
    <row r="12" spans="1:37" ht="20" customHeight="1">
      <c r="A12" s="117"/>
      <c r="B12" s="30" t="s">
        <v>16</v>
      </c>
      <c r="C12" s="31">
        <f t="shared" si="0"/>
        <v>62915</v>
      </c>
      <c r="D12" s="32">
        <v>4017</v>
      </c>
      <c r="E12" s="33">
        <v>58898</v>
      </c>
      <c r="F12" s="34">
        <v>1501</v>
      </c>
      <c r="G12" s="34">
        <v>50551</v>
      </c>
      <c r="H12" s="32">
        <v>2973</v>
      </c>
      <c r="I12" s="32">
        <v>778</v>
      </c>
      <c r="J12" s="32">
        <v>3095</v>
      </c>
      <c r="K12" s="108"/>
      <c r="L12" s="109"/>
      <c r="N12" s="79"/>
      <c r="O12" s="79"/>
      <c r="P12" s="79"/>
      <c r="Q12" s="81"/>
      <c r="S12" s="85"/>
      <c r="T12" s="85"/>
    </row>
    <row r="13" spans="1:37" ht="20" customHeight="1">
      <c r="A13" s="117"/>
      <c r="B13" s="23" t="s">
        <v>17</v>
      </c>
      <c r="C13" s="24">
        <f t="shared" si="0"/>
        <v>64427</v>
      </c>
      <c r="D13" s="25">
        <v>4930</v>
      </c>
      <c r="E13" s="26">
        <v>59497</v>
      </c>
      <c r="F13" s="27">
        <v>1690</v>
      </c>
      <c r="G13" s="27">
        <v>50534</v>
      </c>
      <c r="H13" s="25">
        <v>3323</v>
      </c>
      <c r="I13" s="25">
        <v>890</v>
      </c>
      <c r="J13" s="25">
        <v>3060</v>
      </c>
      <c r="K13" s="110" t="s">
        <v>18</v>
      </c>
      <c r="L13" s="111" t="s">
        <v>19</v>
      </c>
      <c r="N13" s="79"/>
      <c r="O13" s="79"/>
      <c r="P13" s="79"/>
      <c r="Q13" s="81"/>
      <c r="S13" s="85"/>
      <c r="T13" s="85"/>
    </row>
    <row r="14" spans="1:37" ht="20" customHeight="1">
      <c r="A14" s="117"/>
      <c r="B14" s="30" t="s">
        <v>20</v>
      </c>
      <c r="C14" s="31">
        <f t="shared" si="0"/>
        <v>65486</v>
      </c>
      <c r="D14" s="32">
        <v>5077</v>
      </c>
      <c r="E14" s="33">
        <v>60409</v>
      </c>
      <c r="F14" s="34">
        <v>1788</v>
      </c>
      <c r="G14" s="34">
        <v>50762</v>
      </c>
      <c r="H14" s="32">
        <v>3678</v>
      </c>
      <c r="I14" s="32">
        <v>830</v>
      </c>
      <c r="J14" s="32">
        <v>3351</v>
      </c>
      <c r="K14" s="110"/>
      <c r="L14" s="111"/>
      <c r="N14" s="79"/>
      <c r="O14" s="79"/>
      <c r="P14" s="79"/>
      <c r="Q14" s="81"/>
      <c r="S14" s="87"/>
      <c r="T14" s="88"/>
    </row>
    <row r="15" spans="1:37" ht="20" customHeight="1">
      <c r="A15" s="117"/>
      <c r="B15" s="23" t="s">
        <v>45</v>
      </c>
      <c r="C15" s="24">
        <f t="shared" si="0"/>
        <v>63970</v>
      </c>
      <c r="D15" s="25">
        <v>4241</v>
      </c>
      <c r="E15" s="26">
        <v>59729</v>
      </c>
      <c r="F15" s="27">
        <v>1997</v>
      </c>
      <c r="G15" s="27">
        <v>49455</v>
      </c>
      <c r="H15" s="25">
        <v>3969</v>
      </c>
      <c r="I15" s="25">
        <v>901</v>
      </c>
      <c r="J15" s="25">
        <v>3407</v>
      </c>
      <c r="K15" s="36" t="s">
        <v>53</v>
      </c>
      <c r="L15" s="37" t="s">
        <v>53</v>
      </c>
      <c r="N15" s="79"/>
      <c r="O15" s="79"/>
      <c r="P15" s="79"/>
      <c r="Q15" s="81"/>
      <c r="S15" s="87"/>
      <c r="T15" s="88"/>
    </row>
    <row r="16" spans="1:37" ht="20" customHeight="1">
      <c r="A16" s="117"/>
      <c r="B16" s="30" t="s">
        <v>21</v>
      </c>
      <c r="C16" s="31">
        <f t="shared" si="0"/>
        <v>63969</v>
      </c>
      <c r="D16" s="32">
        <v>4302</v>
      </c>
      <c r="E16" s="33">
        <v>59667</v>
      </c>
      <c r="F16" s="34">
        <v>2176</v>
      </c>
      <c r="G16" s="34">
        <v>49048</v>
      </c>
      <c r="H16" s="32">
        <v>4194</v>
      </c>
      <c r="I16" s="32">
        <v>902</v>
      </c>
      <c r="J16" s="32">
        <v>3347</v>
      </c>
      <c r="K16" s="38" t="s">
        <v>53</v>
      </c>
      <c r="L16" s="39" t="s">
        <v>53</v>
      </c>
      <c r="N16" s="79"/>
      <c r="O16" s="79"/>
      <c r="P16" s="79"/>
      <c r="Q16" s="81"/>
      <c r="S16" s="85"/>
      <c r="T16" s="85"/>
    </row>
    <row r="17" spans="1:27" ht="20" customHeight="1">
      <c r="A17" s="117"/>
      <c r="B17" s="23" t="s">
        <v>22</v>
      </c>
      <c r="C17" s="24">
        <f t="shared" si="0"/>
        <v>64062</v>
      </c>
      <c r="D17" s="24">
        <v>4705</v>
      </c>
      <c r="E17" s="26">
        <v>59357</v>
      </c>
      <c r="F17" s="27">
        <v>2485</v>
      </c>
      <c r="G17" s="27">
        <v>48560.525358143233</v>
      </c>
      <c r="H17" s="25">
        <v>4118.6186485207145</v>
      </c>
      <c r="I17" s="25">
        <v>697.63328244620243</v>
      </c>
      <c r="J17" s="25">
        <v>3495.2227108898505</v>
      </c>
      <c r="K17" s="36">
        <v>32</v>
      </c>
      <c r="L17" s="37">
        <v>457</v>
      </c>
      <c r="N17" s="79"/>
      <c r="O17" s="79"/>
      <c r="P17" s="79"/>
      <c r="Q17" s="81"/>
      <c r="S17" s="85"/>
      <c r="T17" s="85"/>
    </row>
    <row r="18" spans="1:27" ht="20" customHeight="1">
      <c r="A18" s="112" t="s">
        <v>23</v>
      </c>
      <c r="B18" s="48" t="s">
        <v>24</v>
      </c>
      <c r="C18" s="44">
        <f t="shared" si="0"/>
        <v>62085.766271954584</v>
      </c>
      <c r="D18" s="44">
        <v>4584.7662719545851</v>
      </c>
      <c r="E18" s="32">
        <v>57501</v>
      </c>
      <c r="F18" s="34">
        <v>2497</v>
      </c>
      <c r="G18" s="34">
        <v>46875.485510085658</v>
      </c>
      <c r="H18" s="32">
        <v>3868.8455906319987</v>
      </c>
      <c r="I18" s="32">
        <v>670.78337718345415</v>
      </c>
      <c r="J18" s="32">
        <v>3588.8855220988858</v>
      </c>
      <c r="K18" s="38">
        <v>46</v>
      </c>
      <c r="L18" s="39">
        <v>582</v>
      </c>
      <c r="N18" s="79"/>
      <c r="O18" s="79"/>
      <c r="P18" s="79"/>
      <c r="Q18" s="81"/>
      <c r="S18" s="85"/>
      <c r="T18" s="89"/>
    </row>
    <row r="19" spans="1:27" ht="20" customHeight="1" thickBot="1">
      <c r="A19" s="112"/>
      <c r="B19" s="23" t="s">
        <v>25</v>
      </c>
      <c r="C19" s="24">
        <f t="shared" si="0"/>
        <v>62871.071402114649</v>
      </c>
      <c r="D19" s="24">
        <v>4616.0714021146496</v>
      </c>
      <c r="E19" s="26">
        <v>58255</v>
      </c>
      <c r="F19" s="27">
        <v>2827</v>
      </c>
      <c r="G19" s="27">
        <v>46735.102412777371</v>
      </c>
      <c r="H19" s="25">
        <v>4293.4837873819661</v>
      </c>
      <c r="I19" s="25">
        <v>674.38145845220242</v>
      </c>
      <c r="J19" s="40">
        <v>3725.0323413884648</v>
      </c>
      <c r="K19" s="41">
        <v>26</v>
      </c>
      <c r="L19" s="42">
        <v>851</v>
      </c>
      <c r="N19" s="79"/>
      <c r="O19" s="79"/>
      <c r="P19" s="79"/>
      <c r="Q19" s="81"/>
      <c r="S19" s="85"/>
      <c r="T19" s="89"/>
    </row>
    <row r="20" spans="1:27" ht="20" customHeight="1" thickTop="1">
      <c r="A20" s="112"/>
      <c r="B20" s="43" t="s">
        <v>26</v>
      </c>
      <c r="C20" s="44">
        <f t="shared" si="0"/>
        <v>60719.098770841083</v>
      </c>
      <c r="D20" s="44">
        <v>4571.8988914314932</v>
      </c>
      <c r="E20" s="46">
        <v>56147.199879409593</v>
      </c>
      <c r="F20" s="47">
        <v>2796.4299636321903</v>
      </c>
      <c r="G20" s="47">
        <v>44880.839358619101</v>
      </c>
      <c r="H20" s="45">
        <v>4051.2198906044459</v>
      </c>
      <c r="I20" s="45">
        <v>646.98586342613044</v>
      </c>
      <c r="J20" s="48">
        <v>3587.4959589225973</v>
      </c>
      <c r="K20" s="29"/>
      <c r="L20" s="29"/>
      <c r="N20" s="79"/>
      <c r="O20" s="79"/>
      <c r="P20" s="79"/>
      <c r="Q20" s="81"/>
    </row>
    <row r="21" spans="1:27" ht="20" customHeight="1">
      <c r="A21" s="112"/>
      <c r="B21" s="23" t="s">
        <v>27</v>
      </c>
      <c r="C21" s="24">
        <f t="shared" si="0"/>
        <v>61115.419313350569</v>
      </c>
      <c r="D21" s="25">
        <v>4396.4082266813084</v>
      </c>
      <c r="E21" s="26">
        <v>56719.011086669263</v>
      </c>
      <c r="F21" s="27">
        <v>3165.5523487950136</v>
      </c>
      <c r="G21" s="27">
        <v>44876.255400912421</v>
      </c>
      <c r="H21" s="25">
        <v>4108.8546842620135</v>
      </c>
      <c r="I21" s="25">
        <v>628.96659911984568</v>
      </c>
      <c r="J21" s="28">
        <v>3716.022065590555</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60514.871754337109</v>
      </c>
      <c r="D22" s="45">
        <v>4246.1162758981218</v>
      </c>
      <c r="E22" s="46">
        <v>56268.755478438987</v>
      </c>
      <c r="F22" s="47">
        <v>3159.7593607336744</v>
      </c>
      <c r="G22" s="47">
        <v>44552.891210707836</v>
      </c>
      <c r="H22" s="45">
        <v>4116.3873373948163</v>
      </c>
      <c r="I22" s="45">
        <v>610.87384013591577</v>
      </c>
      <c r="J22" s="48">
        <v>3613.5372072263085</v>
      </c>
      <c r="K22" s="29"/>
      <c r="L22" s="29"/>
      <c r="N22" s="79"/>
      <c r="O22" s="79"/>
      <c r="P22" s="79"/>
      <c r="Q22" s="81"/>
      <c r="S22" s="67"/>
      <c r="T22" s="71"/>
      <c r="U22" s="71"/>
      <c r="V22" s="72"/>
      <c r="W22" s="67"/>
      <c r="X22" s="67"/>
      <c r="Y22" s="67"/>
      <c r="Z22" s="67"/>
      <c r="AA22" s="73"/>
    </row>
    <row r="23" spans="1:27" ht="20" customHeight="1">
      <c r="A23" s="112"/>
      <c r="B23" s="23" t="s">
        <v>29</v>
      </c>
      <c r="C23" s="24">
        <f t="shared" si="0"/>
        <v>60914.472308541575</v>
      </c>
      <c r="D23" s="25">
        <v>4048.8123055930446</v>
      </c>
      <c r="E23" s="26">
        <v>56865.660002948527</v>
      </c>
      <c r="F23" s="27">
        <v>3531.32029350523</v>
      </c>
      <c r="G23" s="27">
        <v>44278.438822416625</v>
      </c>
      <c r="H23" s="25">
        <v>4376.6179184672364</v>
      </c>
      <c r="I23" s="25">
        <v>584.34917038555466</v>
      </c>
      <c r="J23" s="28">
        <v>3769.0499815640433</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61765.698389629018</v>
      </c>
      <c r="D24" s="45">
        <v>4022.0880246462498</v>
      </c>
      <c r="E24" s="46">
        <v>57743.610364982771</v>
      </c>
      <c r="F24" s="47">
        <v>3571.5389808774034</v>
      </c>
      <c r="G24" s="47">
        <v>44427.93565893708</v>
      </c>
      <c r="H24" s="45">
        <v>4658.3137187542916</v>
      </c>
      <c r="I24" s="45">
        <v>586.4470891079169</v>
      </c>
      <c r="J24" s="48">
        <v>4156.936860393077</v>
      </c>
      <c r="K24" s="29"/>
      <c r="L24" s="29"/>
      <c r="N24" s="79"/>
      <c r="O24" s="79"/>
      <c r="P24" s="79"/>
      <c r="Q24" s="81"/>
      <c r="S24" s="67"/>
      <c r="T24" s="67"/>
      <c r="U24" s="67"/>
      <c r="V24" s="67"/>
      <c r="W24" s="67"/>
      <c r="X24" s="67"/>
      <c r="Y24" s="67"/>
      <c r="Z24" s="67"/>
      <c r="AA24" s="73"/>
    </row>
    <row r="25" spans="1:27" ht="20" customHeight="1">
      <c r="A25" s="112"/>
      <c r="B25" s="23" t="s">
        <v>31</v>
      </c>
      <c r="C25" s="24">
        <f t="shared" si="0"/>
        <v>62303.153180858746</v>
      </c>
      <c r="D25" s="25">
        <v>3809.4566773029078</v>
      </c>
      <c r="E25" s="26">
        <v>58493.696503555839</v>
      </c>
      <c r="F25" s="27">
        <v>3972.6706776655083</v>
      </c>
      <c r="G25" s="27">
        <v>44454.032344902043</v>
      </c>
      <c r="H25" s="25">
        <v>4828.5035576740383</v>
      </c>
      <c r="I25" s="25">
        <v>593.35899158386667</v>
      </c>
      <c r="J25" s="28">
        <v>4173.7759283502755</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61507.501205908215</v>
      </c>
      <c r="D26" s="45">
        <v>3580.9650911047943</v>
      </c>
      <c r="E26" s="46">
        <v>57926.536114803421</v>
      </c>
      <c r="F26" s="47">
        <v>4113.4557277831982</v>
      </c>
      <c r="G26" s="47">
        <v>43675.520448542236</v>
      </c>
      <c r="H26" s="45">
        <v>4777.8163331007181</v>
      </c>
      <c r="I26" s="45">
        <v>580.18542473308037</v>
      </c>
      <c r="J26" s="48">
        <v>4276.3670132066181</v>
      </c>
      <c r="K26" s="29"/>
      <c r="L26" s="29"/>
      <c r="N26" s="79"/>
      <c r="O26" s="79"/>
      <c r="P26" s="79"/>
      <c r="Q26" s="81"/>
      <c r="S26" s="67"/>
      <c r="T26" s="71"/>
      <c r="U26" s="71"/>
      <c r="V26" s="67"/>
      <c r="W26" s="67"/>
      <c r="X26" s="67"/>
      <c r="Y26" s="67"/>
      <c r="Z26" s="67"/>
      <c r="AA26" s="73"/>
    </row>
    <row r="27" spans="1:27" ht="20" customHeight="1">
      <c r="A27" s="112"/>
      <c r="B27" s="23" t="s">
        <v>33</v>
      </c>
      <c r="C27" s="24">
        <f t="shared" si="0"/>
        <v>62750.934914307014</v>
      </c>
      <c r="D27" s="25">
        <v>3393.2587300399837</v>
      </c>
      <c r="E27" s="26">
        <v>59357.676184267031</v>
      </c>
      <c r="F27" s="27">
        <v>4208.2515340886566</v>
      </c>
      <c r="G27" s="27">
        <v>44898.875841332796</v>
      </c>
      <c r="H27" s="25">
        <v>4809.6297101519531</v>
      </c>
      <c r="I27" s="25">
        <v>566.80790789622779</v>
      </c>
      <c r="J27" s="28">
        <v>4411.0420779426004</v>
      </c>
      <c r="K27" s="29"/>
      <c r="L27" s="29"/>
      <c r="M27" s="22"/>
      <c r="S27" s="67"/>
      <c r="T27" s="74"/>
      <c r="U27" s="74"/>
      <c r="V27" s="74"/>
      <c r="W27" s="67"/>
      <c r="X27" s="67"/>
      <c r="Y27" s="67"/>
      <c r="Z27" s="67"/>
      <c r="AA27" s="73"/>
    </row>
    <row r="28" spans="1:27" ht="20" customHeight="1">
      <c r="A28" s="112"/>
      <c r="B28" s="43" t="s">
        <v>34</v>
      </c>
      <c r="C28" s="44">
        <f t="shared" si="0"/>
        <v>64107.073620896859</v>
      </c>
      <c r="D28" s="45">
        <v>3315.2816974503089</v>
      </c>
      <c r="E28" s="46">
        <v>60791.791923446552</v>
      </c>
      <c r="F28" s="47">
        <v>4730.61075725707</v>
      </c>
      <c r="G28" s="47">
        <v>45322.298375642626</v>
      </c>
      <c r="H28" s="45">
        <v>5140.2547508265507</v>
      </c>
      <c r="I28" s="45">
        <v>554.93958327657288</v>
      </c>
      <c r="J28" s="48">
        <v>4455.5621902452704</v>
      </c>
      <c r="K28" s="29"/>
      <c r="L28" s="29"/>
      <c r="S28" s="67"/>
      <c r="T28" s="71"/>
      <c r="U28" s="71"/>
      <c r="V28" s="67"/>
      <c r="W28" s="67"/>
      <c r="X28" s="67"/>
      <c r="Y28" s="67"/>
      <c r="Z28" s="67"/>
      <c r="AA28" s="73"/>
    </row>
    <row r="29" spans="1:27" ht="20" customHeight="1">
      <c r="A29" s="112"/>
      <c r="B29" s="23" t="s">
        <v>35</v>
      </c>
      <c r="C29" s="24">
        <f t="shared" si="0"/>
        <v>63982.429223073021</v>
      </c>
      <c r="D29" s="25">
        <v>3220.5146588202592</v>
      </c>
      <c r="E29" s="26">
        <v>60761.914564252758</v>
      </c>
      <c r="F29" s="27">
        <v>4712.2687426059229</v>
      </c>
      <c r="G29" s="27">
        <v>45294.20950986485</v>
      </c>
      <c r="H29" s="25">
        <v>5198.0717053753006</v>
      </c>
      <c r="I29" s="25">
        <v>496.19961201371564</v>
      </c>
      <c r="J29" s="28">
        <v>4538.4148661018089</v>
      </c>
      <c r="K29" s="29"/>
      <c r="L29" s="29"/>
      <c r="M29" s="22"/>
      <c r="S29" s="74"/>
      <c r="T29" s="67"/>
      <c r="U29" s="67"/>
      <c r="V29" s="67"/>
      <c r="W29" s="67"/>
      <c r="X29" s="67"/>
      <c r="Y29" s="67"/>
      <c r="Z29" s="67"/>
      <c r="AA29" s="73"/>
    </row>
    <row r="30" spans="1:27" ht="20" customHeight="1">
      <c r="A30" s="112"/>
      <c r="B30" s="43" t="s">
        <v>36</v>
      </c>
      <c r="C30" s="44">
        <f t="shared" si="0"/>
        <v>65482.334425804365</v>
      </c>
      <c r="D30" s="45">
        <v>3594.5553344635755</v>
      </c>
      <c r="E30" s="46">
        <v>61887.779091340788</v>
      </c>
      <c r="F30" s="47">
        <v>5064.2914761850834</v>
      </c>
      <c r="G30" s="47">
        <v>45718.206328504864</v>
      </c>
      <c r="H30" s="45">
        <v>5498.2713443153125</v>
      </c>
      <c r="I30" s="45">
        <v>497.4792154816152</v>
      </c>
      <c r="J30" s="48">
        <v>4491.1543806109312</v>
      </c>
      <c r="K30" s="29"/>
      <c r="L30" s="29"/>
      <c r="S30" s="67"/>
      <c r="T30" s="67"/>
      <c r="U30" s="67"/>
      <c r="V30" s="67"/>
      <c r="W30" s="67"/>
      <c r="X30" s="67"/>
      <c r="Y30" s="67"/>
      <c r="Z30" s="67"/>
      <c r="AA30" s="73"/>
    </row>
    <row r="31" spans="1:27" ht="20" customHeight="1">
      <c r="A31" s="112"/>
      <c r="B31" s="23" t="s">
        <v>37</v>
      </c>
      <c r="C31" s="24">
        <f t="shared" si="0"/>
        <v>66920.950136016399</v>
      </c>
      <c r="D31" s="25">
        <v>3583.4108458807859</v>
      </c>
      <c r="E31" s="26">
        <v>63337.539290135617</v>
      </c>
      <c r="F31" s="27">
        <v>5374.2726678635954</v>
      </c>
      <c r="G31" s="27">
        <v>46088.830366429836</v>
      </c>
      <c r="H31" s="25">
        <v>5876.7296910456644</v>
      </c>
      <c r="I31" s="25">
        <v>514.94147477587057</v>
      </c>
      <c r="J31" s="28">
        <v>4789.057214903828</v>
      </c>
      <c r="K31" s="29"/>
      <c r="L31" s="29"/>
      <c r="M31" s="22"/>
      <c r="S31" s="67"/>
      <c r="T31" s="67"/>
      <c r="U31" s="67"/>
      <c r="V31" s="67"/>
      <c r="W31" s="67"/>
      <c r="X31" s="67"/>
      <c r="Y31" s="67"/>
      <c r="Z31" s="67"/>
      <c r="AA31" s="73"/>
    </row>
    <row r="32" spans="1:27" ht="20" customHeight="1">
      <c r="A32" s="112"/>
      <c r="B32" s="43" t="s">
        <v>38</v>
      </c>
      <c r="C32" s="44">
        <f t="shared" si="0"/>
        <v>65358.676316592777</v>
      </c>
      <c r="D32" s="45">
        <v>3468.6421617510109</v>
      </c>
      <c r="E32" s="46">
        <v>61890.034154841764</v>
      </c>
      <c r="F32" s="47">
        <v>5031.8273148123862</v>
      </c>
      <c r="G32" s="47">
        <v>44697.193325743916</v>
      </c>
      <c r="H32" s="45">
        <v>5995.5105380532841</v>
      </c>
      <c r="I32" s="45">
        <v>546.18654610855549</v>
      </c>
      <c r="J32" s="48">
        <v>5175.6574851567211</v>
      </c>
      <c r="K32" s="29"/>
      <c r="L32" s="29"/>
      <c r="S32" s="67"/>
      <c r="T32" s="67"/>
      <c r="U32" s="67"/>
      <c r="V32" s="67"/>
      <c r="W32" s="67"/>
      <c r="X32" s="67"/>
      <c r="Y32" s="67"/>
      <c r="Z32" s="67"/>
      <c r="AA32" s="73"/>
    </row>
    <row r="33" spans="1:27" ht="20" customHeight="1">
      <c r="A33" s="112"/>
      <c r="B33" s="23" t="s">
        <v>39</v>
      </c>
      <c r="C33" s="24">
        <f t="shared" si="0"/>
        <v>63737.481180658877</v>
      </c>
      <c r="D33" s="25">
        <v>3365.363687938438</v>
      </c>
      <c r="E33" s="26">
        <v>60372.117492720441</v>
      </c>
      <c r="F33" s="27">
        <v>4920.3934187186987</v>
      </c>
      <c r="G33" s="27">
        <v>43637.760590236685</v>
      </c>
      <c r="H33" s="25">
        <v>5785.1711436152918</v>
      </c>
      <c r="I33" s="25">
        <v>529.11735136703237</v>
      </c>
      <c r="J33" s="28">
        <v>5041.8990839269427</v>
      </c>
      <c r="K33" s="29"/>
      <c r="L33" s="29"/>
      <c r="M33" s="22"/>
      <c r="S33" s="67"/>
      <c r="T33" s="67"/>
      <c r="U33" s="67"/>
      <c r="V33" s="67"/>
      <c r="W33" s="67"/>
      <c r="X33" s="67"/>
      <c r="Y33" s="67"/>
      <c r="Z33" s="67"/>
      <c r="AA33" s="73"/>
    </row>
    <row r="34" spans="1:27" ht="20" customHeight="1">
      <c r="A34" s="112"/>
      <c r="B34" s="43" t="s">
        <v>40</v>
      </c>
      <c r="C34" s="44">
        <f t="shared" si="0"/>
        <v>61839.088373090453</v>
      </c>
      <c r="D34" s="45">
        <v>3270.9685682299892</v>
      </c>
      <c r="E34" s="46">
        <v>58568.119804860464</v>
      </c>
      <c r="F34" s="47">
        <v>4481.170449146307</v>
      </c>
      <c r="G34" s="47">
        <v>42472.950262208848</v>
      </c>
      <c r="H34" s="45">
        <v>5794.6042338985599</v>
      </c>
      <c r="I34" s="45">
        <v>478.54517812337417</v>
      </c>
      <c r="J34" s="48">
        <v>4915.9667170999492</v>
      </c>
      <c r="K34" s="29"/>
      <c r="L34" s="29"/>
      <c r="S34" s="67"/>
      <c r="T34" s="67"/>
      <c r="U34" s="67"/>
      <c r="V34" s="67"/>
      <c r="W34" s="67"/>
      <c r="X34" s="67"/>
      <c r="Y34" s="67"/>
      <c r="Z34" s="67"/>
      <c r="AA34" s="73"/>
    </row>
    <row r="35" spans="1:27" ht="20" customHeight="1">
      <c r="A35" s="112"/>
      <c r="B35" s="23" t="s">
        <v>41</v>
      </c>
      <c r="C35" s="24">
        <f t="shared" si="0"/>
        <v>61633.643216775978</v>
      </c>
      <c r="D35" s="25">
        <v>3285.2609151659958</v>
      </c>
      <c r="E35" s="26">
        <v>58348.382301609985</v>
      </c>
      <c r="F35" s="27">
        <v>4044.6598969821525</v>
      </c>
      <c r="G35" s="27">
        <v>42137.826696537682</v>
      </c>
      <c r="H35" s="25">
        <v>5698.1614474050302</v>
      </c>
      <c r="I35" s="25">
        <v>488.20859140652021</v>
      </c>
      <c r="J35" s="28">
        <v>4927.1954404920652</v>
      </c>
      <c r="K35" s="29"/>
      <c r="L35" s="29"/>
      <c r="M35" s="22"/>
      <c r="S35" s="67"/>
      <c r="T35" s="67"/>
      <c r="U35" s="67"/>
      <c r="V35" s="67"/>
      <c r="W35" s="67"/>
      <c r="X35" s="67"/>
      <c r="Y35" s="67"/>
      <c r="Z35" s="67"/>
      <c r="AA35" s="73"/>
    </row>
    <row r="36" spans="1:27" ht="20" customHeight="1">
      <c r="A36" s="112"/>
      <c r="B36" s="43" t="s">
        <v>42</v>
      </c>
      <c r="C36" s="44">
        <f t="shared" si="0"/>
        <v>62061.400636540668</v>
      </c>
      <c r="D36" s="45">
        <v>3299.7321923309564</v>
      </c>
      <c r="E36" s="46">
        <v>58761.66844420971</v>
      </c>
      <c r="F36" s="47">
        <v>4246.3704857551165</v>
      </c>
      <c r="G36" s="47">
        <v>41987.186066707829</v>
      </c>
      <c r="H36" s="45">
        <v>6153.4379124424959</v>
      </c>
      <c r="I36" s="45">
        <v>452.06973444388984</v>
      </c>
      <c r="J36" s="48">
        <v>5322.9934662007963</v>
      </c>
      <c r="K36" s="29"/>
      <c r="L36" s="29"/>
      <c r="S36" s="67"/>
      <c r="T36" s="67"/>
      <c r="U36" s="67"/>
      <c r="V36" s="67"/>
      <c r="W36" s="67"/>
      <c r="X36" s="67"/>
      <c r="Y36" s="67"/>
      <c r="Z36" s="67"/>
      <c r="AA36" s="73"/>
    </row>
    <row r="37" spans="1:27" ht="20" customHeight="1">
      <c r="A37" s="112"/>
      <c r="B37" s="23" t="s">
        <v>43</v>
      </c>
      <c r="C37" s="24">
        <f t="shared" si="0"/>
        <v>62382.353385037437</v>
      </c>
      <c r="D37" s="25">
        <v>3311.1293812399076</v>
      </c>
      <c r="E37" s="26">
        <v>59071.224003797528</v>
      </c>
      <c r="F37" s="27">
        <v>4094.3375032713902</v>
      </c>
      <c r="G37" s="27">
        <v>42105.699685842461</v>
      </c>
      <c r="H37" s="25">
        <v>6526.3402902345579</v>
      </c>
      <c r="I37" s="25">
        <v>477.84568532925988</v>
      </c>
      <c r="J37" s="28">
        <v>5258.028407418723</v>
      </c>
      <c r="K37" s="29"/>
      <c r="L37" s="29"/>
      <c r="M37" s="22"/>
      <c r="S37" s="90"/>
      <c r="T37" s="67"/>
      <c r="U37" s="67"/>
      <c r="V37" s="67"/>
      <c r="W37" s="67"/>
      <c r="X37" s="67"/>
      <c r="Y37" s="67"/>
      <c r="Z37" s="67"/>
      <c r="AA37" s="73"/>
    </row>
    <row r="38" spans="1:27" ht="20" customHeight="1" thickBot="1">
      <c r="A38" s="112"/>
      <c r="B38" s="43" t="s">
        <v>44</v>
      </c>
      <c r="C38" s="49">
        <f t="shared" si="0"/>
        <v>63042.286199484392</v>
      </c>
      <c r="D38" s="50">
        <v>3344.7900341486979</v>
      </c>
      <c r="E38" s="51">
        <v>59697.496165335695</v>
      </c>
      <c r="F38" s="52">
        <v>4095.4487933363462</v>
      </c>
      <c r="G38" s="52">
        <v>42184.949028783594</v>
      </c>
      <c r="H38" s="50">
        <v>6842.883086208607</v>
      </c>
      <c r="I38" s="50">
        <v>458.21164750244156</v>
      </c>
      <c r="J38" s="53">
        <v>5533.1724551131429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topLeftCell="A18"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1640625" style="54" customWidth="1"/>
    <col min="21" max="28" width="9.1640625" style="54"/>
    <col min="29" max="16384" width="9.1640625" style="7"/>
  </cols>
  <sheetData>
    <row r="1" spans="1:28" s="3" customFormat="1" ht="38">
      <c r="A1" s="1"/>
      <c r="B1" s="2" t="str">
        <f ca="1">UPPER(MID(CELL("filename",A1),FIND("]",CELL("filename",A1))+1,255))</f>
        <v>MIDWEST</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29" customHeight="1">
      <c r="A2" s="68" t="s">
        <v>49</v>
      </c>
      <c r="B2" s="69"/>
      <c r="C2" s="70"/>
      <c r="D2" s="70"/>
      <c r="E2" s="70"/>
      <c r="F2" s="70"/>
      <c r="G2" s="70"/>
      <c r="H2" s="70"/>
      <c r="I2" s="70"/>
      <c r="J2" s="70"/>
      <c r="K2" s="70"/>
      <c r="L2" s="70"/>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0</v>
      </c>
      <c r="D5" s="113" t="s">
        <v>54</v>
      </c>
      <c r="E5" s="115" t="s">
        <v>1</v>
      </c>
      <c r="F5" s="12" t="s">
        <v>2</v>
      </c>
      <c r="G5" s="13"/>
      <c r="H5" s="14"/>
      <c r="I5" s="15"/>
      <c r="J5" s="16"/>
      <c r="K5" s="17"/>
      <c r="L5" s="17"/>
      <c r="N5" s="79"/>
      <c r="O5" s="79"/>
      <c r="P5" s="79"/>
      <c r="Q5" s="80"/>
    </row>
    <row r="6" spans="1:28" ht="53" customHeight="1">
      <c r="B6" s="18" t="s">
        <v>3</v>
      </c>
      <c r="C6" s="114"/>
      <c r="D6" s="114"/>
      <c r="E6" s="116"/>
      <c r="F6" s="19" t="s">
        <v>4</v>
      </c>
      <c r="G6" s="19" t="s">
        <v>5</v>
      </c>
      <c r="H6" s="20" t="s">
        <v>6</v>
      </c>
      <c r="I6" s="20" t="s">
        <v>7</v>
      </c>
      <c r="J6" s="21" t="s">
        <v>8</v>
      </c>
      <c r="K6" s="22"/>
      <c r="L6" s="22"/>
      <c r="N6" s="79"/>
      <c r="O6" s="79"/>
      <c r="P6" s="79"/>
      <c r="Q6" s="81"/>
    </row>
    <row r="7" spans="1:28" ht="20" customHeight="1">
      <c r="A7" s="117" t="s">
        <v>9</v>
      </c>
      <c r="B7" s="23" t="s">
        <v>10</v>
      </c>
      <c r="C7" s="24">
        <f t="shared" ref="C7:C38" si="0">SUM(D7:E7)</f>
        <v>696343</v>
      </c>
      <c r="D7" s="25">
        <v>68899</v>
      </c>
      <c r="E7" s="26">
        <v>627444</v>
      </c>
      <c r="F7" s="27">
        <v>21527</v>
      </c>
      <c r="G7" s="27">
        <v>528384</v>
      </c>
      <c r="H7" s="25">
        <v>58409</v>
      </c>
      <c r="I7" s="25">
        <v>3211</v>
      </c>
      <c r="J7" s="28">
        <v>15493</v>
      </c>
      <c r="K7" s="29"/>
      <c r="L7" s="29"/>
      <c r="M7" s="22"/>
      <c r="N7" s="79"/>
      <c r="O7" s="79"/>
      <c r="P7" s="79"/>
      <c r="Q7" s="81"/>
      <c r="S7" s="82"/>
      <c r="T7" s="83"/>
    </row>
    <row r="8" spans="1:28" ht="20" customHeight="1">
      <c r="A8" s="117"/>
      <c r="B8" s="30" t="s">
        <v>11</v>
      </c>
      <c r="C8" s="31">
        <f t="shared" si="0"/>
        <v>704729</v>
      </c>
      <c r="D8" s="32">
        <v>69999</v>
      </c>
      <c r="E8" s="33">
        <v>634730</v>
      </c>
      <c r="F8" s="34">
        <v>23829</v>
      </c>
      <c r="G8" s="34">
        <v>529895</v>
      </c>
      <c r="H8" s="32">
        <v>60381</v>
      </c>
      <c r="I8" s="32">
        <v>3548</v>
      </c>
      <c r="J8" s="35">
        <v>16559</v>
      </c>
      <c r="K8" s="29"/>
      <c r="L8" s="29"/>
      <c r="N8" s="79"/>
      <c r="O8" s="79"/>
      <c r="P8" s="79"/>
      <c r="Q8" s="81"/>
      <c r="S8" s="84"/>
      <c r="T8" s="85"/>
    </row>
    <row r="9" spans="1:28" ht="20" customHeight="1" thickBot="1">
      <c r="A9" s="117"/>
      <c r="B9" s="23" t="s">
        <v>12</v>
      </c>
      <c r="C9" s="24">
        <f t="shared" si="0"/>
        <v>726939</v>
      </c>
      <c r="D9" s="25">
        <v>70859</v>
      </c>
      <c r="E9" s="26">
        <v>656080</v>
      </c>
      <c r="F9" s="27">
        <v>25598</v>
      </c>
      <c r="G9" s="27">
        <v>547007</v>
      </c>
      <c r="H9" s="25">
        <v>62578</v>
      </c>
      <c r="I9" s="25">
        <v>3524</v>
      </c>
      <c r="J9" s="28">
        <v>16670</v>
      </c>
      <c r="K9" s="29"/>
      <c r="L9" s="29"/>
      <c r="M9" s="22"/>
      <c r="N9" s="79"/>
      <c r="O9" s="79"/>
      <c r="P9" s="79"/>
      <c r="Q9" s="81"/>
      <c r="S9" s="86"/>
      <c r="T9" s="83"/>
    </row>
    <row r="10" spans="1:28" ht="20" customHeight="1" thickTop="1">
      <c r="A10" s="117"/>
      <c r="B10" s="30" t="s">
        <v>13</v>
      </c>
      <c r="C10" s="31">
        <f t="shared" si="0"/>
        <v>734256.5</v>
      </c>
      <c r="D10" s="32">
        <v>70501</v>
      </c>
      <c r="E10" s="33">
        <v>663755.5</v>
      </c>
      <c r="F10" s="34">
        <v>28174.5</v>
      </c>
      <c r="G10" s="34">
        <v>546990.5</v>
      </c>
      <c r="H10" s="32">
        <v>66391.5</v>
      </c>
      <c r="I10" s="32">
        <v>3778</v>
      </c>
      <c r="J10" s="32">
        <v>17373</v>
      </c>
      <c r="K10" s="106" t="s">
        <v>14</v>
      </c>
      <c r="L10" s="107"/>
      <c r="N10" s="79"/>
      <c r="O10" s="79"/>
      <c r="P10" s="79"/>
      <c r="Q10" s="81"/>
      <c r="S10" s="86"/>
      <c r="T10" s="83"/>
    </row>
    <row r="11" spans="1:28" ht="20" customHeight="1">
      <c r="A11" s="117"/>
      <c r="B11" s="23" t="s">
        <v>15</v>
      </c>
      <c r="C11" s="24">
        <f t="shared" si="0"/>
        <v>726502</v>
      </c>
      <c r="D11" s="25">
        <v>65856</v>
      </c>
      <c r="E11" s="26">
        <v>660646</v>
      </c>
      <c r="F11" s="27">
        <v>29670</v>
      </c>
      <c r="G11" s="27">
        <v>537481</v>
      </c>
      <c r="H11" s="25">
        <v>69590</v>
      </c>
      <c r="I11" s="25">
        <v>3924</v>
      </c>
      <c r="J11" s="25">
        <v>17727</v>
      </c>
      <c r="K11" s="108"/>
      <c r="L11" s="109"/>
      <c r="M11" s="22"/>
      <c r="N11" s="79"/>
      <c r="O11" s="79"/>
      <c r="P11" s="79"/>
      <c r="Q11" s="81"/>
      <c r="S11" s="86"/>
      <c r="T11" s="85"/>
    </row>
    <row r="12" spans="1:28" ht="20" customHeight="1">
      <c r="A12" s="117"/>
      <c r="B12" s="30" t="s">
        <v>16</v>
      </c>
      <c r="C12" s="31">
        <f t="shared" si="0"/>
        <v>733592</v>
      </c>
      <c r="D12" s="32">
        <v>65324</v>
      </c>
      <c r="E12" s="33">
        <v>668268</v>
      </c>
      <c r="F12" s="34">
        <v>31948</v>
      </c>
      <c r="G12" s="34">
        <v>539718</v>
      </c>
      <c r="H12" s="32">
        <v>73479</v>
      </c>
      <c r="I12" s="32">
        <v>3808</v>
      </c>
      <c r="J12" s="32">
        <v>19029</v>
      </c>
      <c r="K12" s="108"/>
      <c r="L12" s="109"/>
      <c r="N12" s="79"/>
      <c r="O12" s="79"/>
      <c r="P12" s="79"/>
      <c r="Q12" s="81"/>
      <c r="S12" s="85"/>
      <c r="T12" s="85"/>
    </row>
    <row r="13" spans="1:28" ht="20" customHeight="1">
      <c r="A13" s="117"/>
      <c r="B13" s="23" t="s">
        <v>17</v>
      </c>
      <c r="C13" s="24">
        <f t="shared" si="0"/>
        <v>753435</v>
      </c>
      <c r="D13" s="25">
        <v>65953</v>
      </c>
      <c r="E13" s="26">
        <v>687482</v>
      </c>
      <c r="F13" s="27">
        <v>33771</v>
      </c>
      <c r="G13" s="27">
        <v>545981</v>
      </c>
      <c r="H13" s="25">
        <v>79675</v>
      </c>
      <c r="I13" s="25">
        <v>4220</v>
      </c>
      <c r="J13" s="25">
        <v>19062</v>
      </c>
      <c r="K13" s="110" t="s">
        <v>18</v>
      </c>
      <c r="L13" s="111" t="s">
        <v>19</v>
      </c>
      <c r="N13" s="79"/>
      <c r="O13" s="79"/>
      <c r="P13" s="79"/>
      <c r="Q13" s="81"/>
      <c r="S13" s="85"/>
      <c r="T13" s="85"/>
    </row>
    <row r="14" spans="1:28" ht="20" customHeight="1">
      <c r="A14" s="117"/>
      <c r="B14" s="30" t="s">
        <v>20</v>
      </c>
      <c r="C14" s="31">
        <f t="shared" si="0"/>
        <v>772095</v>
      </c>
      <c r="D14" s="32">
        <v>66456</v>
      </c>
      <c r="E14" s="33">
        <v>705639</v>
      </c>
      <c r="F14" s="34">
        <v>37691</v>
      </c>
      <c r="G14" s="34">
        <v>554430</v>
      </c>
      <c r="H14" s="32">
        <v>83621</v>
      </c>
      <c r="I14" s="32">
        <v>4258</v>
      </c>
      <c r="J14" s="32">
        <v>19899</v>
      </c>
      <c r="K14" s="110"/>
      <c r="L14" s="111"/>
      <c r="N14" s="79"/>
      <c r="O14" s="79"/>
      <c r="P14" s="79"/>
      <c r="Q14" s="81"/>
      <c r="S14" s="87"/>
      <c r="T14" s="88"/>
    </row>
    <row r="15" spans="1:28" ht="20" customHeight="1">
      <c r="A15" s="117"/>
      <c r="B15" s="23" t="s">
        <v>45</v>
      </c>
      <c r="C15" s="24">
        <f t="shared" si="0"/>
        <v>767652</v>
      </c>
      <c r="D15" s="25">
        <v>65471</v>
      </c>
      <c r="E15" s="26">
        <v>702181</v>
      </c>
      <c r="F15" s="27">
        <v>40302</v>
      </c>
      <c r="G15" s="27">
        <v>544718</v>
      </c>
      <c r="H15" s="25">
        <v>86525</v>
      </c>
      <c r="I15" s="25">
        <v>4262</v>
      </c>
      <c r="J15" s="25">
        <v>19803</v>
      </c>
      <c r="K15" s="36" t="s">
        <v>46</v>
      </c>
      <c r="L15" s="37" t="s">
        <v>46</v>
      </c>
      <c r="N15" s="79"/>
      <c r="O15" s="79"/>
      <c r="P15" s="79"/>
      <c r="Q15" s="81"/>
      <c r="S15" s="87"/>
      <c r="T15" s="88"/>
    </row>
    <row r="16" spans="1:28" ht="20" customHeight="1">
      <c r="A16" s="117"/>
      <c r="B16" s="30" t="s">
        <v>21</v>
      </c>
      <c r="C16" s="31">
        <f t="shared" si="0"/>
        <v>776820</v>
      </c>
      <c r="D16" s="32">
        <v>65293</v>
      </c>
      <c r="E16" s="33">
        <v>711527</v>
      </c>
      <c r="F16" s="34">
        <v>45909</v>
      </c>
      <c r="G16" s="34">
        <v>542504.78935475787</v>
      </c>
      <c r="H16" s="32">
        <v>91629.727513015954</v>
      </c>
      <c r="I16" s="32">
        <v>4376.459491791541</v>
      </c>
      <c r="J16" s="32">
        <v>19791.023640434636</v>
      </c>
      <c r="K16" s="38">
        <v>72</v>
      </c>
      <c r="L16" s="39">
        <v>1296</v>
      </c>
      <c r="N16" s="79"/>
      <c r="O16" s="79"/>
      <c r="P16" s="79"/>
      <c r="Q16" s="81"/>
      <c r="S16" s="85"/>
      <c r="T16" s="85"/>
    </row>
    <row r="17" spans="1:20" ht="20" customHeight="1">
      <c r="A17" s="117"/>
      <c r="B17" s="23" t="s">
        <v>22</v>
      </c>
      <c r="C17" s="24">
        <f t="shared" si="0"/>
        <v>768067</v>
      </c>
      <c r="D17" s="24">
        <v>64692</v>
      </c>
      <c r="E17" s="26">
        <v>703375</v>
      </c>
      <c r="F17" s="27">
        <v>48730</v>
      </c>
      <c r="G17" s="27">
        <v>538508.03961624461</v>
      </c>
      <c r="H17" s="25">
        <v>91145.811941194406</v>
      </c>
      <c r="I17" s="25">
        <v>4208.2642611304209</v>
      </c>
      <c r="J17" s="25">
        <v>20782.884181430556</v>
      </c>
      <c r="K17" s="36">
        <v>568</v>
      </c>
      <c r="L17" s="37">
        <v>13065</v>
      </c>
      <c r="N17" s="79"/>
      <c r="O17" s="79"/>
      <c r="P17" s="79"/>
      <c r="Q17" s="81"/>
      <c r="S17" s="85"/>
      <c r="T17" s="85"/>
    </row>
    <row r="18" spans="1:20" ht="20" customHeight="1">
      <c r="A18" s="112" t="s">
        <v>23</v>
      </c>
      <c r="B18" s="48" t="s">
        <v>24</v>
      </c>
      <c r="C18" s="44">
        <f t="shared" si="0"/>
        <v>765972.09228017228</v>
      </c>
      <c r="D18" s="44">
        <v>65038.092280172328</v>
      </c>
      <c r="E18" s="32">
        <v>700934</v>
      </c>
      <c r="F18" s="34">
        <v>53081</v>
      </c>
      <c r="G18" s="34">
        <v>531379.932936989</v>
      </c>
      <c r="H18" s="32">
        <v>90647.107785494722</v>
      </c>
      <c r="I18" s="32">
        <v>4258.6630567599059</v>
      </c>
      <c r="J18" s="32">
        <v>21567.296220756387</v>
      </c>
      <c r="K18" s="38">
        <v>556</v>
      </c>
      <c r="L18" s="39">
        <v>14606</v>
      </c>
      <c r="N18" s="79"/>
      <c r="O18" s="79"/>
      <c r="P18" s="79"/>
      <c r="Q18" s="81"/>
      <c r="S18" s="85"/>
      <c r="T18" s="89"/>
    </row>
    <row r="19" spans="1:20" ht="20" customHeight="1" thickBot="1">
      <c r="A19" s="112"/>
      <c r="B19" s="23" t="s">
        <v>25</v>
      </c>
      <c r="C19" s="24">
        <f t="shared" si="0"/>
        <v>762279.88558733277</v>
      </c>
      <c r="D19" s="24">
        <v>63756.885587332814</v>
      </c>
      <c r="E19" s="26">
        <v>698523</v>
      </c>
      <c r="F19" s="27">
        <v>56485</v>
      </c>
      <c r="G19" s="27">
        <v>527612.94887581095</v>
      </c>
      <c r="H19" s="25">
        <v>87843.970600230765</v>
      </c>
      <c r="I19" s="25">
        <v>4062.0297860619471</v>
      </c>
      <c r="J19" s="40">
        <v>22519.050737896352</v>
      </c>
      <c r="K19" s="41">
        <v>533</v>
      </c>
      <c r="L19" s="42">
        <v>16616</v>
      </c>
      <c r="N19" s="79"/>
      <c r="O19" s="79"/>
      <c r="P19" s="79"/>
      <c r="Q19" s="81"/>
      <c r="S19" s="85"/>
      <c r="T19" s="89"/>
    </row>
    <row r="20" spans="1:20" ht="20" customHeight="1" thickTop="1">
      <c r="A20" s="112"/>
      <c r="B20" s="43" t="s">
        <v>26</v>
      </c>
      <c r="C20" s="44">
        <f t="shared" si="0"/>
        <v>743597.23889298982</v>
      </c>
      <c r="D20" s="44">
        <v>63221.979374066235</v>
      </c>
      <c r="E20" s="46">
        <v>680375.25951892359</v>
      </c>
      <c r="F20" s="47">
        <v>58066.170942805453</v>
      </c>
      <c r="G20" s="47">
        <v>509718.21079085761</v>
      </c>
      <c r="H20" s="45">
        <v>85175.857805830441</v>
      </c>
      <c r="I20" s="45">
        <v>3870.3382090419827</v>
      </c>
      <c r="J20" s="48">
        <v>22783.987102354829</v>
      </c>
      <c r="K20" s="29"/>
      <c r="L20" s="29"/>
      <c r="N20" s="79"/>
      <c r="O20" s="79"/>
      <c r="P20" s="79"/>
      <c r="Q20" s="81"/>
    </row>
    <row r="21" spans="1:20" ht="20" customHeight="1">
      <c r="A21" s="112"/>
      <c r="B21" s="23" t="s">
        <v>27</v>
      </c>
      <c r="C21" s="24">
        <f t="shared" si="0"/>
        <v>739673.84832391224</v>
      </c>
      <c r="D21" s="25">
        <v>62656.751996583451</v>
      </c>
      <c r="E21" s="26">
        <v>677017.09632732882</v>
      </c>
      <c r="F21" s="27">
        <v>62561.096466911964</v>
      </c>
      <c r="G21" s="27">
        <v>502567.49390266207</v>
      </c>
      <c r="H21" s="25">
        <v>85205.062968974496</v>
      </c>
      <c r="I21" s="25">
        <v>3721.1721339021169</v>
      </c>
      <c r="J21" s="28">
        <v>23479.395571708108</v>
      </c>
      <c r="K21" s="29"/>
      <c r="L21" s="29"/>
      <c r="M21" s="22"/>
      <c r="N21" s="79"/>
      <c r="O21" s="79"/>
      <c r="P21" s="79"/>
      <c r="Q21" s="81"/>
    </row>
    <row r="22" spans="1:20" ht="20" customHeight="1">
      <c r="A22" s="112"/>
      <c r="B22" s="43" t="s">
        <v>28</v>
      </c>
      <c r="C22" s="44">
        <f t="shared" si="0"/>
        <v>734066.23415333545</v>
      </c>
      <c r="D22" s="45">
        <v>59421.75996159442</v>
      </c>
      <c r="E22" s="46">
        <v>674644.47419174109</v>
      </c>
      <c r="F22" s="47">
        <v>64084.093745587132</v>
      </c>
      <c r="G22" s="47">
        <v>503058.11068272253</v>
      </c>
      <c r="H22" s="45">
        <v>82792.314790329634</v>
      </c>
      <c r="I22" s="45">
        <v>3700.0549166881383</v>
      </c>
      <c r="J22" s="48">
        <v>23758.635945718626</v>
      </c>
      <c r="K22" s="29"/>
      <c r="L22" s="29"/>
      <c r="N22" s="79"/>
      <c r="O22" s="79"/>
      <c r="P22" s="79"/>
      <c r="Q22" s="81"/>
    </row>
    <row r="23" spans="1:20" ht="20" customHeight="1">
      <c r="A23" s="112"/>
      <c r="B23" s="23" t="s">
        <v>29</v>
      </c>
      <c r="C23" s="24">
        <f t="shared" si="0"/>
        <v>726055.72563791147</v>
      </c>
      <c r="D23" s="25">
        <v>57786.438687047674</v>
      </c>
      <c r="E23" s="26">
        <v>668269.28695086378</v>
      </c>
      <c r="F23" s="27">
        <v>66370.745754017582</v>
      </c>
      <c r="G23" s="27">
        <v>498542.5343440072</v>
      </c>
      <c r="H23" s="25">
        <v>80346.743520677614</v>
      </c>
      <c r="I23" s="25">
        <v>3601.0312884952109</v>
      </c>
      <c r="J23" s="28">
        <v>24220.261833439017</v>
      </c>
      <c r="K23" s="29"/>
      <c r="L23" s="29"/>
      <c r="M23" s="22"/>
      <c r="N23" s="79"/>
      <c r="O23" s="79"/>
      <c r="P23" s="79"/>
      <c r="Q23" s="81"/>
    </row>
    <row r="24" spans="1:20" ht="20" customHeight="1">
      <c r="A24" s="112"/>
      <c r="B24" s="43" t="s">
        <v>30</v>
      </c>
      <c r="C24" s="44">
        <f t="shared" si="0"/>
        <v>738804.57983660128</v>
      </c>
      <c r="D24" s="45">
        <v>56557.242524230831</v>
      </c>
      <c r="E24" s="46">
        <v>682247.33731237042</v>
      </c>
      <c r="F24" s="47">
        <v>71306.842723010923</v>
      </c>
      <c r="G24" s="47">
        <v>503301.16809365706</v>
      </c>
      <c r="H24" s="45">
        <v>83215.757928811276</v>
      </c>
      <c r="I24" s="45">
        <v>3566.1609060727869</v>
      </c>
      <c r="J24" s="48">
        <v>26503.05865839235</v>
      </c>
      <c r="K24" s="29"/>
      <c r="L24" s="29"/>
      <c r="N24" s="79"/>
      <c r="O24" s="79"/>
      <c r="P24" s="79"/>
      <c r="Q24" s="81"/>
    </row>
    <row r="25" spans="1:20" ht="20" customHeight="1">
      <c r="A25" s="112"/>
      <c r="B25" s="23" t="s">
        <v>31</v>
      </c>
      <c r="C25" s="24">
        <f t="shared" si="0"/>
        <v>735337.93957294675</v>
      </c>
      <c r="D25" s="25">
        <v>54939.599613275932</v>
      </c>
      <c r="E25" s="26">
        <v>680398.33995967079</v>
      </c>
      <c r="F25" s="27">
        <v>75574.429302167948</v>
      </c>
      <c r="G25" s="27">
        <v>500259.28735249123</v>
      </c>
      <c r="H25" s="25">
        <v>81794.878100197733</v>
      </c>
      <c r="I25" s="25">
        <v>3457.7878922978525</v>
      </c>
      <c r="J25" s="28">
        <v>26593.482660526432</v>
      </c>
      <c r="K25" s="29"/>
      <c r="L25" s="29"/>
      <c r="M25" s="22"/>
      <c r="N25" s="79"/>
      <c r="O25" s="79"/>
      <c r="P25" s="79"/>
      <c r="Q25" s="81"/>
    </row>
    <row r="26" spans="1:20" ht="20" customHeight="1">
      <c r="A26" s="112"/>
      <c r="B26" s="43" t="s">
        <v>32</v>
      </c>
      <c r="C26" s="44">
        <f t="shared" si="0"/>
        <v>721119.23740424251</v>
      </c>
      <c r="D26" s="45">
        <v>52926.385106210313</v>
      </c>
      <c r="E26" s="46">
        <v>668192.85229803214</v>
      </c>
      <c r="F26" s="47">
        <v>77932.212829882264</v>
      </c>
      <c r="G26" s="47">
        <v>489664.27909877605</v>
      </c>
      <c r="H26" s="45">
        <v>79293.820623495951</v>
      </c>
      <c r="I26" s="45">
        <v>3298.2996174655382</v>
      </c>
      <c r="J26" s="48">
        <v>27411.893946167784</v>
      </c>
      <c r="K26" s="29"/>
      <c r="L26" s="29"/>
      <c r="N26" s="79"/>
      <c r="O26" s="79"/>
      <c r="P26" s="79"/>
      <c r="Q26" s="81"/>
    </row>
    <row r="27" spans="1:20" ht="20" customHeight="1">
      <c r="A27" s="112"/>
      <c r="B27" s="23" t="s">
        <v>33</v>
      </c>
      <c r="C27" s="24">
        <f t="shared" si="0"/>
        <v>719085.97050739452</v>
      </c>
      <c r="D27" s="25">
        <v>51264.716389311201</v>
      </c>
      <c r="E27" s="26">
        <v>667821.25411808328</v>
      </c>
      <c r="F27" s="27">
        <v>80890.795698528003</v>
      </c>
      <c r="G27" s="27">
        <v>489489.06584430457</v>
      </c>
      <c r="H27" s="25">
        <v>77504.248124822218</v>
      </c>
      <c r="I27" s="25">
        <v>3257.1730993544024</v>
      </c>
      <c r="J27" s="28">
        <v>28666.333845240148</v>
      </c>
      <c r="K27" s="29"/>
      <c r="L27" s="29"/>
      <c r="M27" s="22"/>
      <c r="N27" s="79"/>
      <c r="O27" s="79"/>
      <c r="P27" s="79"/>
      <c r="Q27" s="81"/>
    </row>
    <row r="28" spans="1:20" ht="20" customHeight="1">
      <c r="A28" s="112"/>
      <c r="B28" s="43" t="s">
        <v>34</v>
      </c>
      <c r="C28" s="44">
        <f t="shared" si="0"/>
        <v>723436.63685516897</v>
      </c>
      <c r="D28" s="45">
        <v>50185.037087878962</v>
      </c>
      <c r="E28" s="46">
        <v>673251.59976729006</v>
      </c>
      <c r="F28" s="47">
        <v>84878.511347020583</v>
      </c>
      <c r="G28" s="47">
        <v>491816.47279440198</v>
      </c>
      <c r="H28" s="45">
        <v>78155.301799380308</v>
      </c>
      <c r="I28" s="45">
        <v>3191.6470251279711</v>
      </c>
      <c r="J28" s="48">
        <v>29458.996253193647</v>
      </c>
      <c r="K28" s="29"/>
      <c r="L28" s="29"/>
    </row>
    <row r="29" spans="1:20" ht="20" customHeight="1">
      <c r="A29" s="112"/>
      <c r="B29" s="23" t="s">
        <v>35</v>
      </c>
      <c r="C29" s="24">
        <f t="shared" si="0"/>
        <v>716335.36211122398</v>
      </c>
      <c r="D29" s="25">
        <v>48487.589205741599</v>
      </c>
      <c r="E29" s="26">
        <v>667847.77290548233</v>
      </c>
      <c r="F29" s="27">
        <v>88085.327954167646</v>
      </c>
      <c r="G29" s="27">
        <v>484813.69715441758</v>
      </c>
      <c r="H29" s="25">
        <v>78314.375624259716</v>
      </c>
      <c r="I29" s="25">
        <v>3079.1238258270173</v>
      </c>
      <c r="J29" s="28">
        <v>29636.585844052461</v>
      </c>
      <c r="K29" s="29"/>
      <c r="L29" s="29"/>
      <c r="M29" s="22"/>
    </row>
    <row r="30" spans="1:20" ht="20" customHeight="1">
      <c r="A30" s="112"/>
      <c r="B30" s="43" t="s">
        <v>36</v>
      </c>
      <c r="C30" s="44">
        <f t="shared" si="0"/>
        <v>724826.14394951996</v>
      </c>
      <c r="D30" s="45">
        <v>51702.29451713492</v>
      </c>
      <c r="E30" s="46">
        <v>673123.84943238506</v>
      </c>
      <c r="F30" s="47">
        <v>91941.114717937045</v>
      </c>
      <c r="G30" s="47">
        <v>486035.03908061533</v>
      </c>
      <c r="H30" s="45">
        <v>80592.339979148295</v>
      </c>
      <c r="I30" s="45">
        <v>2971.5230000822485</v>
      </c>
      <c r="J30" s="48">
        <v>29693.066101796037</v>
      </c>
      <c r="K30" s="29"/>
      <c r="L30" s="29"/>
    </row>
    <row r="31" spans="1:20" ht="20" customHeight="1">
      <c r="A31" s="112"/>
      <c r="B31" s="23" t="s">
        <v>37</v>
      </c>
      <c r="C31" s="24">
        <f t="shared" si="0"/>
        <v>732562.94332612224</v>
      </c>
      <c r="D31" s="25">
        <v>51819.252827783152</v>
      </c>
      <c r="E31" s="26">
        <v>680743.69049833913</v>
      </c>
      <c r="F31" s="27">
        <v>95713.80665332191</v>
      </c>
      <c r="G31" s="27">
        <v>490068.555280314</v>
      </c>
      <c r="H31" s="25">
        <v>82213.695938943696</v>
      </c>
      <c r="I31" s="25">
        <v>2992.0772913919486</v>
      </c>
      <c r="J31" s="28">
        <v>30518.459528772284</v>
      </c>
      <c r="K31" s="29"/>
      <c r="L31" s="29"/>
      <c r="M31" s="22"/>
    </row>
    <row r="32" spans="1:20" ht="20" customHeight="1">
      <c r="A32" s="112"/>
      <c r="B32" s="43" t="s">
        <v>38</v>
      </c>
      <c r="C32" s="44">
        <f t="shared" si="0"/>
        <v>719370.7503536375</v>
      </c>
      <c r="D32" s="45">
        <v>50534.213318412032</v>
      </c>
      <c r="E32" s="46">
        <v>668836.53703522542</v>
      </c>
      <c r="F32" s="47">
        <v>92900.525166661129</v>
      </c>
      <c r="G32" s="47">
        <v>476785.7721149993</v>
      </c>
      <c r="H32" s="45">
        <v>82271.075526255445</v>
      </c>
      <c r="I32" s="45">
        <v>3079.0918552519306</v>
      </c>
      <c r="J32" s="48">
        <v>31713.665587756408</v>
      </c>
      <c r="K32" s="29"/>
      <c r="L32" s="29"/>
    </row>
    <row r="33" spans="1:13" ht="20" customHeight="1">
      <c r="A33" s="112"/>
      <c r="B33" s="23" t="s">
        <v>39</v>
      </c>
      <c r="C33" s="24">
        <f t="shared" si="0"/>
        <v>701232.40923041722</v>
      </c>
      <c r="D33" s="25">
        <v>49063.337987379935</v>
      </c>
      <c r="E33" s="26">
        <v>652169.07124303724</v>
      </c>
      <c r="F33" s="27">
        <v>88562.506202606004</v>
      </c>
      <c r="G33" s="27">
        <v>465925.40976419265</v>
      </c>
      <c r="H33" s="25">
        <v>80390.295481963898</v>
      </c>
      <c r="I33" s="25">
        <v>3030.8945980609228</v>
      </c>
      <c r="J33" s="28">
        <v>31323.273038718129</v>
      </c>
      <c r="K33" s="29"/>
      <c r="L33" s="29"/>
      <c r="M33" s="22"/>
    </row>
    <row r="34" spans="1:13" ht="20" customHeight="1">
      <c r="A34" s="112"/>
      <c r="B34" s="43" t="s">
        <v>40</v>
      </c>
      <c r="C34" s="44">
        <f t="shared" si="0"/>
        <v>678667.82112560258</v>
      </c>
      <c r="D34" s="45">
        <v>47498.185825153232</v>
      </c>
      <c r="E34" s="46">
        <v>631169.63530044933</v>
      </c>
      <c r="F34" s="47">
        <v>82984.611924940575</v>
      </c>
      <c r="G34" s="47">
        <v>452987.23667356442</v>
      </c>
      <c r="H34" s="45">
        <v>77979.404399639665</v>
      </c>
      <c r="I34" s="45">
        <v>2865.9305264190516</v>
      </c>
      <c r="J34" s="48">
        <v>30788.671667859486</v>
      </c>
      <c r="K34" s="29"/>
      <c r="L34" s="29"/>
    </row>
    <row r="35" spans="1:13" ht="20" customHeight="1">
      <c r="A35" s="112"/>
      <c r="B35" s="23" t="s">
        <v>41</v>
      </c>
      <c r="C35" s="24">
        <f t="shared" si="0"/>
        <v>671060.36490524572</v>
      </c>
      <c r="D35" s="25">
        <v>47200.054509978487</v>
      </c>
      <c r="E35" s="26">
        <v>623860.31039526721</v>
      </c>
      <c r="F35" s="27">
        <v>80029.377721688274</v>
      </c>
      <c r="G35" s="27">
        <v>448199.40599057754</v>
      </c>
      <c r="H35" s="25">
        <v>75804.344194289821</v>
      </c>
      <c r="I35" s="25">
        <v>2664.5977227336625</v>
      </c>
      <c r="J35" s="28">
        <v>31069.898742428253</v>
      </c>
      <c r="K35" s="29"/>
      <c r="L35" s="29"/>
      <c r="M35" s="22"/>
    </row>
    <row r="36" spans="1:13" ht="20" customHeight="1">
      <c r="A36" s="112"/>
      <c r="B36" s="43" t="s">
        <v>42</v>
      </c>
      <c r="C36" s="44">
        <f t="shared" si="0"/>
        <v>669610.54068621679</v>
      </c>
      <c r="D36" s="45">
        <v>47057.366684567634</v>
      </c>
      <c r="E36" s="46">
        <v>622553.17400164914</v>
      </c>
      <c r="F36" s="47">
        <v>79524.812290308386</v>
      </c>
      <c r="G36" s="47">
        <v>445228.70829331147</v>
      </c>
      <c r="H36" s="45">
        <v>76740.040723961545</v>
      </c>
      <c r="I36" s="45">
        <v>2598.4728079794686</v>
      </c>
      <c r="J36" s="48">
        <v>33081.167895349092</v>
      </c>
      <c r="K36" s="29"/>
      <c r="L36" s="29"/>
    </row>
    <row r="37" spans="1:13" ht="20" customHeight="1">
      <c r="A37" s="112"/>
      <c r="B37" s="23" t="s">
        <v>43</v>
      </c>
      <c r="C37" s="24">
        <f t="shared" si="0"/>
        <v>667191.70393828081</v>
      </c>
      <c r="D37" s="25">
        <v>46830.961105602983</v>
      </c>
      <c r="E37" s="26">
        <v>620360.74283267779</v>
      </c>
      <c r="F37" s="27">
        <v>77375.842298928546</v>
      </c>
      <c r="G37" s="27">
        <v>443969.05180416576</v>
      </c>
      <c r="H37" s="25">
        <v>77404.592968478348</v>
      </c>
      <c r="I37" s="25">
        <v>2613.4174796174116</v>
      </c>
      <c r="J37" s="28">
        <v>32833.204847798901</v>
      </c>
      <c r="K37" s="29"/>
      <c r="L37" s="29"/>
      <c r="M37" s="22"/>
    </row>
    <row r="38" spans="1:13" ht="20" customHeight="1" thickBot="1">
      <c r="A38" s="112"/>
      <c r="B38" s="43" t="s">
        <v>44</v>
      </c>
      <c r="C38" s="49">
        <f t="shared" si="0"/>
        <v>672917.03290078277</v>
      </c>
      <c r="D38" s="50">
        <v>47212.871130659594</v>
      </c>
      <c r="E38" s="51">
        <v>625704.16177012317</v>
      </c>
      <c r="F38" s="52">
        <v>78792.579549935705</v>
      </c>
      <c r="G38" s="52">
        <v>445824.05304179533</v>
      </c>
      <c r="H38" s="50">
        <v>78370.416710323901</v>
      </c>
      <c r="I38" s="50">
        <v>2661.6684169136811</v>
      </c>
      <c r="J38" s="53">
        <v>34239.641044775817</v>
      </c>
      <c r="K38" s="29"/>
      <c r="L38" s="29"/>
    </row>
    <row r="39" spans="1:13" ht="15" thickTop="1">
      <c r="A39" s="54"/>
      <c r="B39" s="55"/>
      <c r="C39" s="56"/>
      <c r="D39" s="56"/>
      <c r="E39" s="56"/>
      <c r="F39" s="56"/>
      <c r="G39" s="57"/>
      <c r="H39" s="57"/>
      <c r="I39" s="57"/>
      <c r="J39" s="57"/>
      <c r="K39" s="56"/>
      <c r="L39" s="56"/>
    </row>
    <row r="40" spans="1:13" ht="83.5" customHeight="1">
      <c r="A40" s="54"/>
      <c r="B40" s="58"/>
      <c r="C40" s="59"/>
      <c r="D40" s="56"/>
      <c r="E40" s="56"/>
      <c r="F40" s="56"/>
      <c r="G40" s="56"/>
      <c r="H40" s="56"/>
      <c r="I40" s="56"/>
      <c r="J40" s="56"/>
      <c r="K40" s="56"/>
      <c r="L40" s="56"/>
    </row>
    <row r="41" spans="1:13" ht="61.25" customHeight="1">
      <c r="A41" s="54"/>
      <c r="B41" s="58"/>
      <c r="C41" s="59"/>
      <c r="D41" s="56"/>
      <c r="E41" s="56"/>
      <c r="F41" s="56"/>
      <c r="G41" s="56"/>
      <c r="H41" s="56"/>
      <c r="I41" s="56"/>
      <c r="J41" s="56"/>
      <c r="K41" s="56"/>
      <c r="L41" s="56"/>
    </row>
    <row r="42" spans="1:13">
      <c r="A42" s="54"/>
      <c r="B42" s="58"/>
      <c r="C42" s="59"/>
      <c r="D42" s="56"/>
      <c r="E42" s="56"/>
      <c r="F42" s="56"/>
      <c r="G42" s="56"/>
      <c r="H42" s="56"/>
      <c r="I42" s="56"/>
      <c r="J42" s="56"/>
      <c r="K42" s="56"/>
      <c r="L42" s="56"/>
    </row>
    <row r="43" spans="1:13">
      <c r="A43" s="54"/>
      <c r="B43" s="58"/>
      <c r="C43" s="59"/>
      <c r="D43" s="56"/>
      <c r="E43" s="56"/>
      <c r="F43" s="56"/>
      <c r="G43" s="56"/>
      <c r="H43" s="56"/>
      <c r="I43" s="56"/>
      <c r="J43" s="56"/>
      <c r="K43" s="56"/>
      <c r="L43" s="56"/>
    </row>
    <row r="44" spans="1:13">
      <c r="B44" s="58"/>
      <c r="D44" s="58"/>
      <c r="E44" s="58"/>
      <c r="F44" s="58"/>
      <c r="G44" s="58"/>
      <c r="H44" s="58"/>
      <c r="I44" s="58"/>
      <c r="J44" s="58"/>
      <c r="K44" s="58"/>
      <c r="L44" s="58"/>
    </row>
    <row r="46" spans="1:13">
      <c r="B46" s="58"/>
      <c r="C46" s="58"/>
      <c r="D46" s="58"/>
      <c r="E46" s="58"/>
      <c r="F46" s="58"/>
      <c r="G46" s="58"/>
      <c r="H46" s="58"/>
      <c r="I46" s="58"/>
      <c r="J46" s="58"/>
      <c r="K46" s="58"/>
      <c r="L46" s="58"/>
    </row>
    <row r="47" spans="1:13">
      <c r="B47" s="58"/>
      <c r="C47" s="58"/>
      <c r="D47" s="58"/>
      <c r="E47" s="58"/>
      <c r="F47" s="58"/>
      <c r="G47" s="58"/>
      <c r="H47" s="58"/>
      <c r="I47" s="58"/>
      <c r="J47" s="58"/>
      <c r="K47" s="58"/>
      <c r="L47" s="58"/>
    </row>
    <row r="48" spans="1:13">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6.33203125" style="54" customWidth="1"/>
    <col min="21" max="28" width="9.1640625" style="54"/>
    <col min="29" max="37" width="9.1640625" style="66"/>
    <col min="38" max="16384" width="9.1640625" style="7"/>
  </cols>
  <sheetData>
    <row r="1" spans="1:37" s="3" customFormat="1" ht="38">
      <c r="A1" s="1"/>
      <c r="B1" s="2" t="str">
        <f ca="1">UPPER(MID(CELL("filename",A1),FIND("]",CELL("filename",A1))+1,255))</f>
        <v>MISSISSIPPI</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27200</v>
      </c>
      <c r="D7" s="25">
        <v>3452</v>
      </c>
      <c r="E7" s="26">
        <v>23748</v>
      </c>
      <c r="F7" s="27">
        <v>87</v>
      </c>
      <c r="G7" s="27">
        <v>12297</v>
      </c>
      <c r="H7" s="25">
        <v>11158</v>
      </c>
      <c r="I7" s="25">
        <v>16</v>
      </c>
      <c r="J7" s="28">
        <v>190</v>
      </c>
      <c r="K7" s="29"/>
      <c r="L7" s="29"/>
      <c r="M7" s="22"/>
      <c r="N7" s="79"/>
      <c r="O7" s="79"/>
      <c r="P7" s="79"/>
      <c r="Q7" s="81"/>
      <c r="S7" s="82"/>
      <c r="T7" s="83"/>
    </row>
    <row r="8" spans="1:37" ht="20" customHeight="1">
      <c r="A8" s="117"/>
      <c r="B8" s="30" t="s">
        <v>11</v>
      </c>
      <c r="C8" s="31">
        <f t="shared" si="0"/>
        <v>27238</v>
      </c>
      <c r="D8" s="32">
        <v>3498</v>
      </c>
      <c r="E8" s="33">
        <v>23740</v>
      </c>
      <c r="F8" s="34">
        <v>120</v>
      </c>
      <c r="G8" s="34">
        <v>12174</v>
      </c>
      <c r="H8" s="32">
        <v>11195</v>
      </c>
      <c r="I8" s="32">
        <v>32</v>
      </c>
      <c r="J8" s="35">
        <v>219</v>
      </c>
      <c r="K8" s="29"/>
      <c r="L8" s="29"/>
      <c r="N8" s="79"/>
      <c r="O8" s="79"/>
      <c r="P8" s="79"/>
      <c r="Q8" s="81"/>
      <c r="S8" s="84"/>
      <c r="T8" s="85"/>
    </row>
    <row r="9" spans="1:37" ht="20" customHeight="1" thickBot="1">
      <c r="A9" s="117"/>
      <c r="B9" s="23" t="s">
        <v>12</v>
      </c>
      <c r="C9" s="24">
        <f t="shared" si="0"/>
        <v>27354</v>
      </c>
      <c r="D9" s="25">
        <v>3544</v>
      </c>
      <c r="E9" s="26">
        <v>23810</v>
      </c>
      <c r="F9" s="27">
        <v>131</v>
      </c>
      <c r="G9" s="27">
        <v>12409</v>
      </c>
      <c r="H9" s="25">
        <v>11023</v>
      </c>
      <c r="I9" s="25">
        <v>31</v>
      </c>
      <c r="J9" s="28">
        <v>216</v>
      </c>
      <c r="K9" s="29"/>
      <c r="L9" s="29"/>
      <c r="M9" s="22"/>
      <c r="N9" s="79"/>
      <c r="O9" s="79"/>
      <c r="P9" s="79"/>
      <c r="Q9" s="81"/>
      <c r="S9" s="86"/>
      <c r="T9" s="83"/>
    </row>
    <row r="10" spans="1:37" ht="20" customHeight="1" thickTop="1">
      <c r="A10" s="117"/>
      <c r="B10" s="30" t="s">
        <v>13</v>
      </c>
      <c r="C10" s="31">
        <f t="shared" si="0"/>
        <v>27139</v>
      </c>
      <c r="D10" s="32">
        <v>3404</v>
      </c>
      <c r="E10" s="33">
        <v>23735</v>
      </c>
      <c r="F10" s="34">
        <v>122</v>
      </c>
      <c r="G10" s="34">
        <v>12362</v>
      </c>
      <c r="H10" s="32">
        <v>11000</v>
      </c>
      <c r="I10" s="32">
        <v>20</v>
      </c>
      <c r="J10" s="32">
        <v>212</v>
      </c>
      <c r="K10" s="106" t="s">
        <v>14</v>
      </c>
      <c r="L10" s="107"/>
      <c r="N10" s="79"/>
      <c r="O10" s="79"/>
      <c r="P10" s="79"/>
      <c r="Q10" s="81"/>
      <c r="S10" s="86"/>
      <c r="T10" s="83"/>
    </row>
    <row r="11" spans="1:37" ht="20" customHeight="1">
      <c r="A11" s="117"/>
      <c r="B11" s="23" t="s">
        <v>15</v>
      </c>
      <c r="C11" s="24">
        <f t="shared" si="0"/>
        <v>26669</v>
      </c>
      <c r="D11" s="25">
        <v>3146</v>
      </c>
      <c r="E11" s="26">
        <v>23523</v>
      </c>
      <c r="F11" s="27">
        <v>163</v>
      </c>
      <c r="G11" s="27">
        <v>12150</v>
      </c>
      <c r="H11" s="25">
        <v>10938</v>
      </c>
      <c r="I11" s="25">
        <v>32</v>
      </c>
      <c r="J11" s="25">
        <v>240</v>
      </c>
      <c r="K11" s="108"/>
      <c r="L11" s="109"/>
      <c r="M11" s="22"/>
      <c r="N11" s="79"/>
      <c r="O11" s="79"/>
      <c r="P11" s="79"/>
      <c r="Q11" s="81"/>
      <c r="S11" s="86"/>
      <c r="T11" s="85"/>
    </row>
    <row r="12" spans="1:37" ht="20" customHeight="1">
      <c r="A12" s="117"/>
      <c r="B12" s="30" t="s">
        <v>16</v>
      </c>
      <c r="C12" s="31">
        <f t="shared" si="0"/>
        <v>27088</v>
      </c>
      <c r="D12" s="32">
        <v>3240</v>
      </c>
      <c r="E12" s="33">
        <v>23848</v>
      </c>
      <c r="F12" s="34">
        <v>186</v>
      </c>
      <c r="G12" s="34">
        <v>12278</v>
      </c>
      <c r="H12" s="32">
        <v>11161</v>
      </c>
      <c r="I12" s="32">
        <v>29</v>
      </c>
      <c r="J12" s="32">
        <v>194</v>
      </c>
      <c r="K12" s="108"/>
      <c r="L12" s="109"/>
      <c r="N12" s="79"/>
      <c r="O12" s="79"/>
      <c r="P12" s="79"/>
      <c r="Q12" s="81"/>
      <c r="S12" s="85"/>
      <c r="T12" s="85"/>
    </row>
    <row r="13" spans="1:37" ht="20" customHeight="1">
      <c r="A13" s="117"/>
      <c r="B13" s="23" t="s">
        <v>17</v>
      </c>
      <c r="C13" s="24">
        <f t="shared" si="0"/>
        <v>27541</v>
      </c>
      <c r="D13" s="25">
        <v>3355</v>
      </c>
      <c r="E13" s="26">
        <v>24186</v>
      </c>
      <c r="F13" s="27">
        <v>227</v>
      </c>
      <c r="G13" s="27">
        <v>12240</v>
      </c>
      <c r="H13" s="25">
        <v>11437</v>
      </c>
      <c r="I13" s="25">
        <v>39</v>
      </c>
      <c r="J13" s="25">
        <v>243</v>
      </c>
      <c r="K13" s="110" t="s">
        <v>18</v>
      </c>
      <c r="L13" s="111" t="s">
        <v>19</v>
      </c>
      <c r="N13" s="79"/>
      <c r="O13" s="79"/>
      <c r="P13" s="79"/>
      <c r="Q13" s="81"/>
      <c r="S13" s="85"/>
      <c r="T13" s="85"/>
    </row>
    <row r="14" spans="1:37" ht="20" customHeight="1">
      <c r="A14" s="117"/>
      <c r="B14" s="30" t="s">
        <v>20</v>
      </c>
      <c r="C14" s="31">
        <f t="shared" si="0"/>
        <v>28201</v>
      </c>
      <c r="D14" s="32">
        <v>3406</v>
      </c>
      <c r="E14" s="33">
        <v>24795</v>
      </c>
      <c r="F14" s="34">
        <v>271</v>
      </c>
      <c r="G14" s="34">
        <v>12544</v>
      </c>
      <c r="H14" s="32">
        <v>11660</v>
      </c>
      <c r="I14" s="32">
        <v>40</v>
      </c>
      <c r="J14" s="32">
        <v>280</v>
      </c>
      <c r="K14" s="110"/>
      <c r="L14" s="111"/>
      <c r="N14" s="79"/>
      <c r="O14" s="79"/>
      <c r="P14" s="79"/>
      <c r="Q14" s="81"/>
      <c r="S14" s="87"/>
      <c r="T14" s="88"/>
    </row>
    <row r="15" spans="1:37" ht="20" customHeight="1">
      <c r="A15" s="117"/>
      <c r="B15" s="23" t="s">
        <v>45</v>
      </c>
      <c r="C15" s="24">
        <f t="shared" si="0"/>
        <v>27863</v>
      </c>
      <c r="D15" s="25">
        <v>3358</v>
      </c>
      <c r="E15" s="26">
        <v>24505</v>
      </c>
      <c r="F15" s="27">
        <v>313</v>
      </c>
      <c r="G15" s="27">
        <v>12079</v>
      </c>
      <c r="H15" s="25">
        <v>11837</v>
      </c>
      <c r="I15" s="25">
        <v>37</v>
      </c>
      <c r="J15" s="25">
        <v>241</v>
      </c>
      <c r="K15" s="36">
        <v>2</v>
      </c>
      <c r="L15" s="37">
        <v>0</v>
      </c>
      <c r="N15" s="79"/>
      <c r="O15" s="79"/>
      <c r="P15" s="79"/>
      <c r="Q15" s="81"/>
      <c r="S15" s="87"/>
      <c r="T15" s="88"/>
    </row>
    <row r="16" spans="1:37" ht="20" customHeight="1">
      <c r="A16" s="117"/>
      <c r="B16" s="30" t="s">
        <v>21</v>
      </c>
      <c r="C16" s="31">
        <f t="shared" si="0"/>
        <v>28723</v>
      </c>
      <c r="D16" s="32">
        <v>3245</v>
      </c>
      <c r="E16" s="33">
        <v>25478</v>
      </c>
      <c r="F16" s="34">
        <v>325</v>
      </c>
      <c r="G16" s="34">
        <v>12688.030377764404</v>
      </c>
      <c r="H16" s="32">
        <v>12167.896923338669</v>
      </c>
      <c r="I16" s="32">
        <v>40.009502014149504</v>
      </c>
      <c r="J16" s="32">
        <v>257.06319688277699</v>
      </c>
      <c r="K16" s="38">
        <v>2</v>
      </c>
      <c r="L16" s="39">
        <v>6</v>
      </c>
      <c r="N16" s="79"/>
      <c r="O16" s="79"/>
      <c r="P16" s="79"/>
      <c r="Q16" s="81"/>
      <c r="S16" s="85"/>
      <c r="T16" s="85"/>
    </row>
    <row r="17" spans="1:27" ht="20" customHeight="1">
      <c r="A17" s="117"/>
      <c r="B17" s="23" t="s">
        <v>22</v>
      </c>
      <c r="C17" s="24">
        <f t="shared" si="0"/>
        <v>30571</v>
      </c>
      <c r="D17" s="24">
        <v>3250</v>
      </c>
      <c r="E17" s="26">
        <v>27321</v>
      </c>
      <c r="F17" s="27">
        <v>399</v>
      </c>
      <c r="G17" s="27">
        <v>13009</v>
      </c>
      <c r="H17" s="25">
        <v>13561</v>
      </c>
      <c r="I17" s="25">
        <v>39</v>
      </c>
      <c r="J17" s="25">
        <v>310</v>
      </c>
      <c r="K17" s="36" t="s">
        <v>53</v>
      </c>
      <c r="L17" s="37" t="s">
        <v>53</v>
      </c>
      <c r="N17" s="79"/>
      <c r="O17" s="79"/>
      <c r="P17" s="79"/>
      <c r="Q17" s="81"/>
      <c r="S17" s="85"/>
      <c r="T17" s="85"/>
    </row>
    <row r="18" spans="1:27" ht="20" customHeight="1">
      <c r="A18" s="112" t="s">
        <v>23</v>
      </c>
      <c r="B18" s="48" t="s">
        <v>24</v>
      </c>
      <c r="C18" s="44">
        <f t="shared" si="0"/>
        <v>29536.328940058847</v>
      </c>
      <c r="D18" s="44">
        <v>3378.3289400588465</v>
      </c>
      <c r="E18" s="32">
        <v>26158</v>
      </c>
      <c r="F18" s="34">
        <v>469</v>
      </c>
      <c r="G18" s="34">
        <v>12510.054517048604</v>
      </c>
      <c r="H18" s="32">
        <v>12879.305820827114</v>
      </c>
      <c r="I18" s="32">
        <v>29.073686330214649</v>
      </c>
      <c r="J18" s="32">
        <v>264.56597579406679</v>
      </c>
      <c r="K18" s="38" t="s">
        <v>53</v>
      </c>
      <c r="L18" s="39">
        <v>53</v>
      </c>
      <c r="N18" s="79"/>
      <c r="O18" s="79"/>
      <c r="P18" s="79"/>
      <c r="Q18" s="81"/>
      <c r="S18" s="85"/>
      <c r="T18" s="89"/>
    </row>
    <row r="19" spans="1:27" ht="20" customHeight="1" thickBot="1">
      <c r="A19" s="112"/>
      <c r="B19" s="23" t="s">
        <v>25</v>
      </c>
      <c r="C19" s="24">
        <f t="shared" si="0"/>
        <v>29954.45795464261</v>
      </c>
      <c r="D19" s="24">
        <v>3452.4579546426098</v>
      </c>
      <c r="E19" s="26">
        <v>26502</v>
      </c>
      <c r="F19" s="27">
        <v>448</v>
      </c>
      <c r="G19" s="27">
        <v>12923.570492561355</v>
      </c>
      <c r="H19" s="25">
        <v>12781.383809883893</v>
      </c>
      <c r="I19" s="25">
        <v>44.118260467532799</v>
      </c>
      <c r="J19" s="40">
        <v>304.92743708721918</v>
      </c>
      <c r="K19" s="41">
        <v>7</v>
      </c>
      <c r="L19" s="42">
        <v>83</v>
      </c>
      <c r="N19" s="79"/>
      <c r="O19" s="79"/>
      <c r="P19" s="79"/>
      <c r="Q19" s="81"/>
      <c r="S19" s="85"/>
      <c r="T19" s="89"/>
    </row>
    <row r="20" spans="1:27" ht="20" customHeight="1" thickTop="1">
      <c r="A20" s="112"/>
      <c r="B20" s="43" t="s">
        <v>26</v>
      </c>
      <c r="C20" s="44">
        <f t="shared" si="0"/>
        <v>29641.84203771723</v>
      </c>
      <c r="D20" s="44">
        <v>3403.4037375159255</v>
      </c>
      <c r="E20" s="46">
        <v>26238.438300201306</v>
      </c>
      <c r="F20" s="47">
        <v>584.37576346399601</v>
      </c>
      <c r="G20" s="47">
        <v>12855.243437970708</v>
      </c>
      <c r="H20" s="45">
        <v>12469.731654634199</v>
      </c>
      <c r="I20" s="45">
        <v>42.504607287905458</v>
      </c>
      <c r="J20" s="48">
        <v>316.03714516038707</v>
      </c>
      <c r="K20" s="29"/>
      <c r="L20" s="29"/>
      <c r="N20" s="79"/>
      <c r="O20" s="79"/>
      <c r="P20" s="79"/>
      <c r="Q20" s="81"/>
    </row>
    <row r="21" spans="1:27" ht="20" customHeight="1">
      <c r="A21" s="112"/>
      <c r="B21" s="23" t="s">
        <v>27</v>
      </c>
      <c r="C21" s="24">
        <f t="shared" si="0"/>
        <v>28748.357633458741</v>
      </c>
      <c r="D21" s="25">
        <v>3325.8474783069346</v>
      </c>
      <c r="E21" s="26">
        <v>25422.510155151806</v>
      </c>
      <c r="F21" s="27">
        <v>547.09981207511839</v>
      </c>
      <c r="G21" s="27">
        <v>12367.317657633404</v>
      </c>
      <c r="H21" s="25">
        <v>12148.889688895939</v>
      </c>
      <c r="I21" s="25">
        <v>49.776736105299413</v>
      </c>
      <c r="J21" s="28">
        <v>324.40175838990814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28823.110790202012</v>
      </c>
      <c r="D22" s="45">
        <v>3478.6274689759084</v>
      </c>
      <c r="E22" s="46">
        <v>25344.483321226104</v>
      </c>
      <c r="F22" s="47">
        <v>558.58644887309811</v>
      </c>
      <c r="G22" s="47">
        <v>12444.824326159624</v>
      </c>
      <c r="H22" s="45">
        <v>12029.659050296657</v>
      </c>
      <c r="I22" s="45">
        <v>45.905003652771327</v>
      </c>
      <c r="J22" s="48">
        <v>294.20254781556156</v>
      </c>
      <c r="K22" s="29"/>
      <c r="L22" s="29"/>
      <c r="N22" s="79"/>
      <c r="O22" s="79"/>
      <c r="P22" s="79"/>
      <c r="Q22" s="81"/>
      <c r="S22" s="67"/>
      <c r="T22" s="71"/>
      <c r="U22" s="71"/>
      <c r="V22" s="72"/>
      <c r="W22" s="67"/>
      <c r="X22" s="67"/>
      <c r="Y22" s="67"/>
      <c r="Z22" s="67"/>
      <c r="AA22" s="73"/>
    </row>
    <row r="23" spans="1:27" ht="20" customHeight="1">
      <c r="A23" s="112"/>
      <c r="B23" s="23" t="s">
        <v>29</v>
      </c>
      <c r="C23" s="24">
        <f t="shared" si="0"/>
        <v>28760.993979170235</v>
      </c>
      <c r="D23" s="25">
        <v>3446.4493767333752</v>
      </c>
      <c r="E23" s="26">
        <v>25314.544602436858</v>
      </c>
      <c r="F23" s="27">
        <v>628.86726546195905</v>
      </c>
      <c r="G23" s="27">
        <v>12577.111123617608</v>
      </c>
      <c r="H23" s="25">
        <v>11812.735546766542</v>
      </c>
      <c r="I23" s="25">
        <v>36.621838007886112</v>
      </c>
      <c r="J23" s="28">
        <v>326.47773941603884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29788.36336494291</v>
      </c>
      <c r="D24" s="45">
        <v>3296.319144733226</v>
      </c>
      <c r="E24" s="46">
        <v>26492.044220209686</v>
      </c>
      <c r="F24" s="47">
        <v>643.63453863403697</v>
      </c>
      <c r="G24" s="47">
        <v>12928.600710660243</v>
      </c>
      <c r="H24" s="45">
        <v>12540.367564089787</v>
      </c>
      <c r="I24" s="45">
        <v>53.568070245126101</v>
      </c>
      <c r="J24" s="48">
        <v>370.74184922306301</v>
      </c>
      <c r="K24" s="29"/>
      <c r="L24" s="29"/>
      <c r="N24" s="79"/>
      <c r="O24" s="79"/>
      <c r="P24" s="79"/>
      <c r="Q24" s="81"/>
      <c r="S24" s="67"/>
      <c r="T24" s="67"/>
      <c r="U24" s="67"/>
      <c r="V24" s="67"/>
      <c r="W24" s="67"/>
      <c r="X24" s="67"/>
      <c r="Y24" s="67"/>
      <c r="Z24" s="67"/>
      <c r="AA24" s="73"/>
    </row>
    <row r="25" spans="1:27" ht="20" customHeight="1">
      <c r="A25" s="112"/>
      <c r="B25" s="23" t="s">
        <v>31</v>
      </c>
      <c r="C25" s="24">
        <f t="shared" si="0"/>
        <v>28885.364751619811</v>
      </c>
      <c r="D25" s="25">
        <v>3292.3026400484309</v>
      </c>
      <c r="E25" s="26">
        <v>25593.06211157138</v>
      </c>
      <c r="F25" s="27">
        <v>732.32364422161947</v>
      </c>
      <c r="G25" s="27">
        <v>12483.727423478884</v>
      </c>
      <c r="H25" s="25">
        <v>12023.071261647783</v>
      </c>
      <c r="I25" s="25">
        <v>42.532020901538367</v>
      </c>
      <c r="J25" s="28">
        <v>370.00166873489297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28250.291250567123</v>
      </c>
      <c r="D26" s="45">
        <v>2979.944658401484</v>
      </c>
      <c r="E26" s="46">
        <v>25270.346592165639</v>
      </c>
      <c r="F26" s="47">
        <v>711.64763719482391</v>
      </c>
      <c r="G26" s="47">
        <v>12357.30813335544</v>
      </c>
      <c r="H26" s="45">
        <v>11835.464430437623</v>
      </c>
      <c r="I26" s="45">
        <v>48.370593601743025</v>
      </c>
      <c r="J26" s="48">
        <v>379.97650692210055</v>
      </c>
      <c r="K26" s="29"/>
      <c r="L26" s="29"/>
      <c r="N26" s="79"/>
      <c r="O26" s="79"/>
      <c r="P26" s="79"/>
      <c r="Q26" s="81"/>
      <c r="S26" s="67"/>
      <c r="T26" s="71"/>
      <c r="U26" s="71"/>
      <c r="V26" s="67"/>
      <c r="W26" s="67"/>
      <c r="X26" s="67"/>
      <c r="Y26" s="67"/>
      <c r="Z26" s="67"/>
      <c r="AA26" s="73"/>
    </row>
    <row r="27" spans="1:27" ht="20" customHeight="1">
      <c r="A27" s="112"/>
      <c r="B27" s="23" t="s">
        <v>33</v>
      </c>
      <c r="C27" s="24">
        <f t="shared" si="0"/>
        <v>27426.170954547157</v>
      </c>
      <c r="D27" s="25">
        <v>2992.2225966810961</v>
      </c>
      <c r="E27" s="26">
        <v>24433.948357866062</v>
      </c>
      <c r="F27" s="27">
        <v>803.98398471136159</v>
      </c>
      <c r="G27" s="27">
        <v>12075.05104062477</v>
      </c>
      <c r="H27" s="25">
        <v>11236.575248872176</v>
      </c>
      <c r="I27" s="25">
        <v>54.645589811822262</v>
      </c>
      <c r="J27" s="28">
        <v>341.43473925138699</v>
      </c>
      <c r="K27" s="29"/>
      <c r="L27" s="29"/>
      <c r="M27" s="22"/>
      <c r="S27" s="67"/>
      <c r="T27" s="74"/>
      <c r="U27" s="74"/>
      <c r="V27" s="74"/>
      <c r="W27" s="67"/>
      <c r="X27" s="67"/>
      <c r="Y27" s="67"/>
      <c r="Z27" s="67"/>
      <c r="AA27" s="73"/>
    </row>
    <row r="28" spans="1:27" ht="20" customHeight="1">
      <c r="A28" s="112"/>
      <c r="B28" s="43" t="s">
        <v>34</v>
      </c>
      <c r="C28" s="44">
        <f t="shared" si="0"/>
        <v>27556.157993465451</v>
      </c>
      <c r="D28" s="45">
        <v>2901.9630124439809</v>
      </c>
      <c r="E28" s="46">
        <v>24654.194981021472</v>
      </c>
      <c r="F28" s="47">
        <v>826.72235446454988</v>
      </c>
      <c r="G28" s="47">
        <v>12247.695674275106</v>
      </c>
      <c r="H28" s="45">
        <v>11249.590963201743</v>
      </c>
      <c r="I28" s="45">
        <v>49.17349824882676</v>
      </c>
      <c r="J28" s="48">
        <v>380.99039184056898</v>
      </c>
      <c r="K28" s="29"/>
      <c r="L28" s="29"/>
      <c r="S28" s="67"/>
      <c r="T28" s="71"/>
      <c r="U28" s="71"/>
      <c r="V28" s="67"/>
      <c r="W28" s="67"/>
      <c r="X28" s="67"/>
      <c r="Y28" s="67"/>
      <c r="Z28" s="67"/>
      <c r="AA28" s="73"/>
    </row>
    <row r="29" spans="1:27" ht="20" customHeight="1">
      <c r="A29" s="112"/>
      <c r="B29" s="23" t="s">
        <v>35</v>
      </c>
      <c r="C29" s="24">
        <f t="shared" si="0"/>
        <v>27297.899849488433</v>
      </c>
      <c r="D29" s="25">
        <v>2741.0574162882199</v>
      </c>
      <c r="E29" s="26">
        <v>24556.842433200214</v>
      </c>
      <c r="F29" s="27">
        <v>857.6626300459684</v>
      </c>
      <c r="G29" s="27">
        <v>12000.464173870894</v>
      </c>
      <c r="H29" s="25">
        <v>11346.114395461969</v>
      </c>
      <c r="I29" s="25">
        <v>44.606175282903713</v>
      </c>
      <c r="J29" s="28">
        <v>395.08991654577727</v>
      </c>
      <c r="K29" s="29"/>
      <c r="L29" s="29"/>
      <c r="M29" s="22"/>
      <c r="S29" s="74"/>
      <c r="T29" s="67"/>
      <c r="U29" s="67"/>
      <c r="V29" s="67"/>
      <c r="W29" s="67"/>
      <c r="X29" s="67"/>
      <c r="Y29" s="67"/>
      <c r="Z29" s="67"/>
      <c r="AA29" s="73"/>
    </row>
    <row r="30" spans="1:27" ht="20" customHeight="1">
      <c r="A30" s="112"/>
      <c r="B30" s="43" t="s">
        <v>36</v>
      </c>
      <c r="C30" s="44">
        <f t="shared" si="0"/>
        <v>28537.977716993435</v>
      </c>
      <c r="D30" s="45">
        <v>3183.1849119847475</v>
      </c>
      <c r="E30" s="46">
        <v>25354.792805008688</v>
      </c>
      <c r="F30" s="47">
        <v>921.01458440836939</v>
      </c>
      <c r="G30" s="47">
        <v>12054.334980712392</v>
      </c>
      <c r="H30" s="45">
        <v>11989.261324429504</v>
      </c>
      <c r="I30" s="45">
        <v>57.291061291746267</v>
      </c>
      <c r="J30" s="48">
        <v>384.4873870540676</v>
      </c>
      <c r="K30" s="29"/>
      <c r="L30" s="29"/>
      <c r="S30" s="67"/>
      <c r="T30" s="67"/>
      <c r="U30" s="67"/>
      <c r="V30" s="67"/>
      <c r="W30" s="67"/>
      <c r="X30" s="67"/>
      <c r="Y30" s="67"/>
      <c r="Z30" s="67"/>
      <c r="AA30" s="73"/>
    </row>
    <row r="31" spans="1:27" ht="20" customHeight="1">
      <c r="A31" s="112"/>
      <c r="B31" s="23" t="s">
        <v>37</v>
      </c>
      <c r="C31" s="24">
        <f t="shared" si="0"/>
        <v>30060.179954959429</v>
      </c>
      <c r="D31" s="25">
        <v>3204.1166349384821</v>
      </c>
      <c r="E31" s="26">
        <v>26856.063320020945</v>
      </c>
      <c r="F31" s="27">
        <v>1014.868202985499</v>
      </c>
      <c r="G31" s="27">
        <v>12463.851723878855</v>
      </c>
      <c r="H31" s="25">
        <v>12942.782798758437</v>
      </c>
      <c r="I31" s="25">
        <v>55.05230855465102</v>
      </c>
      <c r="J31" s="28">
        <v>402.10302557157053</v>
      </c>
      <c r="K31" s="29"/>
      <c r="L31" s="29"/>
      <c r="M31" s="22"/>
      <c r="S31" s="67"/>
      <c r="T31" s="67"/>
      <c r="U31" s="67"/>
      <c r="V31" s="67"/>
      <c r="W31" s="67"/>
      <c r="X31" s="67"/>
      <c r="Y31" s="67"/>
      <c r="Z31" s="67"/>
      <c r="AA31" s="73"/>
    </row>
    <row r="32" spans="1:27" ht="20" customHeight="1">
      <c r="A32" s="112"/>
      <c r="B32" s="43" t="s">
        <v>38</v>
      </c>
      <c r="C32" s="44">
        <f t="shared" si="0"/>
        <v>28844.505977359528</v>
      </c>
      <c r="D32" s="45">
        <v>3074.2452919860821</v>
      </c>
      <c r="E32" s="46">
        <v>25770.260685373447</v>
      </c>
      <c r="F32" s="47">
        <v>1347.6154673220235</v>
      </c>
      <c r="G32" s="47">
        <v>12189.286216285687</v>
      </c>
      <c r="H32" s="45">
        <v>12031.43789287459</v>
      </c>
      <c r="I32" s="45">
        <v>50.911066678726087</v>
      </c>
      <c r="J32" s="48">
        <v>430.4558628978566</v>
      </c>
      <c r="K32" s="29"/>
      <c r="L32" s="29"/>
      <c r="S32" s="67"/>
      <c r="T32" s="67"/>
      <c r="U32" s="67"/>
      <c r="V32" s="67"/>
      <c r="W32" s="67"/>
      <c r="X32" s="67"/>
      <c r="Y32" s="67"/>
      <c r="Z32" s="67"/>
      <c r="AA32" s="73"/>
    </row>
    <row r="33" spans="1:27" ht="20" customHeight="1">
      <c r="A33" s="112"/>
      <c r="B33" s="23" t="s">
        <v>39</v>
      </c>
      <c r="C33" s="24">
        <f t="shared" si="0"/>
        <v>27444.87266872689</v>
      </c>
      <c r="D33" s="25">
        <v>2914.3811414496549</v>
      </c>
      <c r="E33" s="26">
        <v>24530.491527277234</v>
      </c>
      <c r="F33" s="27">
        <v>1072.390635499429</v>
      </c>
      <c r="G33" s="27">
        <v>11594.156621336806</v>
      </c>
      <c r="H33" s="25">
        <v>11523.57590285993</v>
      </c>
      <c r="I33" s="25">
        <v>58.046737438938031</v>
      </c>
      <c r="J33" s="28">
        <v>447.539324367441</v>
      </c>
      <c r="K33" s="29"/>
      <c r="L33" s="29"/>
      <c r="M33" s="22"/>
      <c r="S33" s="67"/>
      <c r="T33" s="67"/>
      <c r="U33" s="67"/>
      <c r="V33" s="67"/>
      <c r="W33" s="67"/>
      <c r="X33" s="67"/>
      <c r="Y33" s="67"/>
      <c r="Z33" s="67"/>
      <c r="AA33" s="73"/>
    </row>
    <row r="34" spans="1:27" ht="20" customHeight="1">
      <c r="A34" s="112"/>
      <c r="B34" s="43" t="s">
        <v>40</v>
      </c>
      <c r="C34" s="44">
        <f t="shared" si="0"/>
        <v>25569.187725943328</v>
      </c>
      <c r="D34" s="45">
        <v>2715.9770202256404</v>
      </c>
      <c r="E34" s="46">
        <v>22853.210705717687</v>
      </c>
      <c r="F34" s="47">
        <v>979.3744768224376</v>
      </c>
      <c r="G34" s="47">
        <v>11000.52913427203</v>
      </c>
      <c r="H34" s="45">
        <v>10544.057373144222</v>
      </c>
      <c r="I34" s="45">
        <v>46.253639996226553</v>
      </c>
      <c r="J34" s="48">
        <v>406.45424259486168</v>
      </c>
      <c r="K34" s="29"/>
      <c r="L34" s="29"/>
      <c r="S34" s="67"/>
      <c r="T34" s="67"/>
      <c r="U34" s="67"/>
      <c r="V34" s="67"/>
      <c r="W34" s="67"/>
      <c r="X34" s="67"/>
      <c r="Y34" s="67"/>
      <c r="Z34" s="67"/>
      <c r="AA34" s="73"/>
    </row>
    <row r="35" spans="1:27" ht="20" customHeight="1">
      <c r="A35" s="112"/>
      <c r="B35" s="23" t="s">
        <v>41</v>
      </c>
      <c r="C35" s="24">
        <f t="shared" si="0"/>
        <v>25414.813374181409</v>
      </c>
      <c r="D35" s="25">
        <v>2722.0933256472472</v>
      </c>
      <c r="E35" s="26">
        <v>22692.720048534164</v>
      </c>
      <c r="F35" s="27">
        <v>890.30839312968601</v>
      </c>
      <c r="G35" s="27">
        <v>11041.855343360288</v>
      </c>
      <c r="H35" s="25">
        <v>10389.779309423891</v>
      </c>
      <c r="I35" s="25">
        <v>49.277298504068135</v>
      </c>
      <c r="J35" s="28">
        <v>381.20542212342968</v>
      </c>
      <c r="K35" s="29"/>
      <c r="L35" s="29"/>
      <c r="M35" s="22"/>
      <c r="S35" s="67"/>
      <c r="T35" s="67"/>
      <c r="U35" s="67"/>
      <c r="V35" s="67"/>
      <c r="W35" s="67"/>
      <c r="X35" s="67"/>
      <c r="Y35" s="67"/>
      <c r="Z35" s="67"/>
      <c r="AA35" s="73"/>
    </row>
    <row r="36" spans="1:27" ht="20" customHeight="1">
      <c r="A36" s="112"/>
      <c r="B36" s="43" t="s">
        <v>42</v>
      </c>
      <c r="C36" s="44">
        <f t="shared" si="0"/>
        <v>24721.103013925138</v>
      </c>
      <c r="D36" s="45">
        <v>2637.2679167096203</v>
      </c>
      <c r="E36" s="46">
        <v>22083.835097215517</v>
      </c>
      <c r="F36" s="47">
        <v>860.86950533140657</v>
      </c>
      <c r="G36" s="47">
        <v>10871.164001102878</v>
      </c>
      <c r="H36" s="45">
        <v>9979.4332253387147</v>
      </c>
      <c r="I36" s="45">
        <v>42.965611932244627</v>
      </c>
      <c r="J36" s="48">
        <v>413.39284629526293</v>
      </c>
      <c r="K36" s="29"/>
      <c r="L36" s="29"/>
      <c r="S36" s="67"/>
      <c r="T36" s="67"/>
      <c r="U36" s="67"/>
      <c r="V36" s="67"/>
      <c r="W36" s="67"/>
      <c r="X36" s="67"/>
      <c r="Y36" s="67"/>
      <c r="Z36" s="67"/>
      <c r="AA36" s="73"/>
    </row>
    <row r="37" spans="1:27" ht="20" customHeight="1">
      <c r="A37" s="112"/>
      <c r="B37" s="23" t="s">
        <v>43</v>
      </c>
      <c r="C37" s="24">
        <f t="shared" si="0"/>
        <v>24713.285975597992</v>
      </c>
      <c r="D37" s="25">
        <v>2634.1174448070124</v>
      </c>
      <c r="E37" s="26">
        <v>22079.168530790979</v>
      </c>
      <c r="F37" s="27">
        <v>1046.5571603652911</v>
      </c>
      <c r="G37" s="27">
        <v>10644.155716863233</v>
      </c>
      <c r="H37" s="25">
        <v>10066.483341307274</v>
      </c>
      <c r="I37" s="25">
        <v>40.560009346678825</v>
      </c>
      <c r="J37" s="28">
        <v>434.24418258224978</v>
      </c>
      <c r="K37" s="29"/>
      <c r="L37" s="29"/>
      <c r="M37" s="22"/>
      <c r="S37" s="90"/>
      <c r="T37" s="67"/>
      <c r="U37" s="67"/>
      <c r="V37" s="67"/>
      <c r="W37" s="67"/>
      <c r="X37" s="67"/>
      <c r="Y37" s="67"/>
      <c r="Z37" s="67"/>
      <c r="AA37" s="73"/>
    </row>
    <row r="38" spans="1:27" ht="20" customHeight="1" thickBot="1">
      <c r="A38" s="112"/>
      <c r="B38" s="43" t="s">
        <v>44</v>
      </c>
      <c r="C38" s="49">
        <f t="shared" si="0"/>
        <v>24762.962024143075</v>
      </c>
      <c r="D38" s="50">
        <v>2638.8562649313412</v>
      </c>
      <c r="E38" s="51">
        <v>22124.105759211732</v>
      </c>
      <c r="F38" s="52">
        <v>1071.9569470597994</v>
      </c>
      <c r="G38" s="52">
        <v>10704.275426516822</v>
      </c>
      <c r="H38" s="50">
        <v>10023.690203787115</v>
      </c>
      <c r="I38" s="50">
        <v>35.781538654671287</v>
      </c>
      <c r="J38" s="53">
        <v>460.56775379271312</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6640625" style="54" customWidth="1"/>
    <col min="21" max="28" width="9.1640625" style="54"/>
    <col min="29" max="37" width="9.1640625" style="66"/>
    <col min="38" max="16384" width="9.1640625" style="7"/>
  </cols>
  <sheetData>
    <row r="1" spans="1:37" s="3" customFormat="1" ht="38">
      <c r="A1" s="1"/>
      <c r="B1" s="2" t="str">
        <f ca="1">UPPER(MID(CELL("filename",A1),FIND("]",CELL("filename",A1))+1,255))</f>
        <v>MISSOURI</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61021</v>
      </c>
      <c r="D7" s="25">
        <v>6883</v>
      </c>
      <c r="E7" s="26">
        <v>54138</v>
      </c>
      <c r="F7" s="27">
        <v>711</v>
      </c>
      <c r="G7" s="27">
        <v>45716</v>
      </c>
      <c r="H7" s="25">
        <v>6824</v>
      </c>
      <c r="I7" s="25">
        <v>134</v>
      </c>
      <c r="J7" s="28">
        <v>753</v>
      </c>
      <c r="K7" s="29"/>
      <c r="L7" s="29"/>
      <c r="M7" s="22"/>
      <c r="N7" s="79"/>
      <c r="O7" s="79"/>
      <c r="P7" s="79"/>
      <c r="Q7" s="81"/>
      <c r="S7" s="82"/>
      <c r="T7" s="83"/>
    </row>
    <row r="8" spans="1:37" ht="20" customHeight="1">
      <c r="A8" s="117"/>
      <c r="B8" s="30" t="s">
        <v>11</v>
      </c>
      <c r="C8" s="31">
        <f t="shared" si="0"/>
        <v>61546</v>
      </c>
      <c r="D8" s="32">
        <v>7059</v>
      </c>
      <c r="E8" s="33">
        <v>54487</v>
      </c>
      <c r="F8" s="34">
        <v>696</v>
      </c>
      <c r="G8" s="34">
        <v>45627</v>
      </c>
      <c r="H8" s="32">
        <v>7195</v>
      </c>
      <c r="I8" s="32">
        <v>148</v>
      </c>
      <c r="J8" s="35">
        <v>821</v>
      </c>
      <c r="K8" s="29"/>
      <c r="L8" s="29"/>
      <c r="N8" s="79"/>
      <c r="O8" s="79"/>
      <c r="P8" s="79"/>
      <c r="Q8" s="81"/>
      <c r="S8" s="84"/>
      <c r="T8" s="85"/>
    </row>
    <row r="9" spans="1:37" ht="20" customHeight="1" thickBot="1">
      <c r="A9" s="117"/>
      <c r="B9" s="23" t="s">
        <v>12</v>
      </c>
      <c r="C9" s="24">
        <f t="shared" si="0"/>
        <v>64160</v>
      </c>
      <c r="D9" s="25">
        <v>7235</v>
      </c>
      <c r="E9" s="26">
        <v>56925</v>
      </c>
      <c r="F9" s="27">
        <v>867</v>
      </c>
      <c r="G9" s="27">
        <v>47569</v>
      </c>
      <c r="H9" s="25">
        <v>7536</v>
      </c>
      <c r="I9" s="25">
        <v>153</v>
      </c>
      <c r="J9" s="28">
        <v>800</v>
      </c>
      <c r="K9" s="29"/>
      <c r="L9" s="29"/>
      <c r="M9" s="22"/>
      <c r="N9" s="79"/>
      <c r="O9" s="79"/>
      <c r="P9" s="79"/>
      <c r="Q9" s="81"/>
      <c r="S9" s="86"/>
      <c r="T9" s="83"/>
    </row>
    <row r="10" spans="1:37" ht="20" customHeight="1" thickTop="1">
      <c r="A10" s="117"/>
      <c r="B10" s="30" t="s">
        <v>13</v>
      </c>
      <c r="C10" s="31">
        <f t="shared" si="0"/>
        <v>65783</v>
      </c>
      <c r="D10" s="32">
        <v>7800</v>
      </c>
      <c r="E10" s="33">
        <v>57983</v>
      </c>
      <c r="F10" s="34">
        <v>947</v>
      </c>
      <c r="G10" s="34">
        <v>48118</v>
      </c>
      <c r="H10" s="32">
        <v>7863</v>
      </c>
      <c r="I10" s="32">
        <v>189</v>
      </c>
      <c r="J10" s="32">
        <v>866</v>
      </c>
      <c r="K10" s="106" t="s">
        <v>14</v>
      </c>
      <c r="L10" s="107"/>
      <c r="N10" s="79"/>
      <c r="O10" s="79"/>
      <c r="P10" s="79"/>
      <c r="Q10" s="81"/>
      <c r="S10" s="86"/>
      <c r="T10" s="83"/>
    </row>
    <row r="11" spans="1:37" ht="20" customHeight="1">
      <c r="A11" s="117"/>
      <c r="B11" s="23" t="s">
        <v>15</v>
      </c>
      <c r="C11" s="24">
        <f t="shared" si="0"/>
        <v>66189</v>
      </c>
      <c r="D11" s="25">
        <v>8348</v>
      </c>
      <c r="E11" s="26">
        <v>57841</v>
      </c>
      <c r="F11" s="27">
        <v>1075</v>
      </c>
      <c r="G11" s="27">
        <v>47485</v>
      </c>
      <c r="H11" s="25">
        <v>8234</v>
      </c>
      <c r="I11" s="25">
        <v>195</v>
      </c>
      <c r="J11" s="25">
        <v>852</v>
      </c>
      <c r="K11" s="108"/>
      <c r="L11" s="109"/>
      <c r="M11" s="22"/>
      <c r="N11" s="79"/>
      <c r="O11" s="79"/>
      <c r="P11" s="79"/>
      <c r="Q11" s="81"/>
      <c r="S11" s="86"/>
      <c r="T11" s="85"/>
    </row>
    <row r="12" spans="1:37" ht="20" customHeight="1">
      <c r="A12" s="117"/>
      <c r="B12" s="30" t="s">
        <v>16</v>
      </c>
      <c r="C12" s="31">
        <f t="shared" si="0"/>
        <v>66286</v>
      </c>
      <c r="D12" s="32">
        <v>7869</v>
      </c>
      <c r="E12" s="33">
        <v>58417</v>
      </c>
      <c r="F12" s="34">
        <v>1257</v>
      </c>
      <c r="G12" s="34">
        <v>47534</v>
      </c>
      <c r="H12" s="32">
        <v>8401</v>
      </c>
      <c r="I12" s="32">
        <v>197</v>
      </c>
      <c r="J12" s="32">
        <v>1028</v>
      </c>
      <c r="K12" s="108"/>
      <c r="L12" s="109"/>
      <c r="N12" s="79"/>
      <c r="O12" s="79"/>
      <c r="P12" s="79"/>
      <c r="Q12" s="81"/>
      <c r="S12" s="85"/>
      <c r="T12" s="85"/>
    </row>
    <row r="13" spans="1:37" ht="20" customHeight="1">
      <c r="A13" s="117"/>
      <c r="B13" s="23" t="s">
        <v>17</v>
      </c>
      <c r="C13" s="24">
        <f t="shared" si="0"/>
        <v>67605</v>
      </c>
      <c r="D13" s="25">
        <v>7330</v>
      </c>
      <c r="E13" s="26">
        <v>60275</v>
      </c>
      <c r="F13" s="27">
        <v>1371</v>
      </c>
      <c r="G13" s="27">
        <v>48677</v>
      </c>
      <c r="H13" s="25">
        <v>8970</v>
      </c>
      <c r="I13" s="25">
        <v>222</v>
      </c>
      <c r="J13" s="25">
        <v>1035</v>
      </c>
      <c r="K13" s="110" t="s">
        <v>18</v>
      </c>
      <c r="L13" s="111" t="s">
        <v>19</v>
      </c>
      <c r="N13" s="79"/>
      <c r="O13" s="79"/>
      <c r="P13" s="79"/>
      <c r="Q13" s="81"/>
      <c r="S13" s="85"/>
      <c r="T13" s="85"/>
    </row>
    <row r="14" spans="1:37" ht="20" customHeight="1">
      <c r="A14" s="117"/>
      <c r="B14" s="30" t="s">
        <v>20</v>
      </c>
      <c r="C14" s="31">
        <f t="shared" si="0"/>
        <v>69106</v>
      </c>
      <c r="D14" s="32">
        <v>7389</v>
      </c>
      <c r="E14" s="33">
        <v>61717</v>
      </c>
      <c r="F14" s="34">
        <v>1498</v>
      </c>
      <c r="G14" s="34">
        <v>49744</v>
      </c>
      <c r="H14" s="32">
        <v>9178</v>
      </c>
      <c r="I14" s="32">
        <v>273</v>
      </c>
      <c r="J14" s="32">
        <v>1024</v>
      </c>
      <c r="K14" s="110"/>
      <c r="L14" s="111"/>
      <c r="N14" s="79"/>
      <c r="O14" s="79"/>
      <c r="P14" s="79"/>
      <c r="Q14" s="81"/>
      <c r="S14" s="87"/>
      <c r="T14" s="88"/>
    </row>
    <row r="15" spans="1:37" ht="20" customHeight="1">
      <c r="A15" s="117"/>
      <c r="B15" s="23" t="s">
        <v>45</v>
      </c>
      <c r="C15" s="24">
        <f t="shared" si="0"/>
        <v>70012</v>
      </c>
      <c r="D15" s="25">
        <v>7043</v>
      </c>
      <c r="E15" s="26">
        <v>62969</v>
      </c>
      <c r="F15" s="27">
        <v>1591</v>
      </c>
      <c r="G15" s="27">
        <v>49938</v>
      </c>
      <c r="H15" s="25">
        <v>10111</v>
      </c>
      <c r="I15" s="25">
        <v>271</v>
      </c>
      <c r="J15" s="25">
        <v>1058</v>
      </c>
      <c r="K15" s="36" t="s">
        <v>53</v>
      </c>
      <c r="L15" s="37" t="s">
        <v>53</v>
      </c>
      <c r="N15" s="79"/>
      <c r="O15" s="79"/>
      <c r="P15" s="79"/>
      <c r="Q15" s="81"/>
      <c r="S15" s="87"/>
      <c r="T15" s="88"/>
    </row>
    <row r="16" spans="1:37" ht="20" customHeight="1">
      <c r="A16" s="117"/>
      <c r="B16" s="30" t="s">
        <v>21</v>
      </c>
      <c r="C16" s="31">
        <f t="shared" si="0"/>
        <v>71096</v>
      </c>
      <c r="D16" s="32">
        <v>7102</v>
      </c>
      <c r="E16" s="33">
        <v>63994</v>
      </c>
      <c r="F16" s="34">
        <v>1772</v>
      </c>
      <c r="G16" s="34">
        <v>50516</v>
      </c>
      <c r="H16" s="32">
        <v>10262</v>
      </c>
      <c r="I16" s="32">
        <v>318</v>
      </c>
      <c r="J16" s="32">
        <v>1126</v>
      </c>
      <c r="K16" s="38" t="s">
        <v>53</v>
      </c>
      <c r="L16" s="39" t="s">
        <v>53</v>
      </c>
      <c r="N16" s="79"/>
      <c r="O16" s="79"/>
      <c r="P16" s="79"/>
      <c r="Q16" s="81"/>
      <c r="S16" s="85"/>
      <c r="T16" s="85"/>
    </row>
    <row r="17" spans="1:27" ht="20" customHeight="1">
      <c r="A17" s="117"/>
      <c r="B17" s="23" t="s">
        <v>22</v>
      </c>
      <c r="C17" s="24">
        <f t="shared" si="0"/>
        <v>70521</v>
      </c>
      <c r="D17" s="24">
        <v>7527</v>
      </c>
      <c r="E17" s="26">
        <v>62994</v>
      </c>
      <c r="F17" s="27">
        <v>1986</v>
      </c>
      <c r="G17" s="27">
        <v>48938.24686052477</v>
      </c>
      <c r="H17" s="25">
        <v>10659.312242532649</v>
      </c>
      <c r="I17" s="25">
        <v>298.63920315950236</v>
      </c>
      <c r="J17" s="25">
        <v>1111.8016937830741</v>
      </c>
      <c r="K17" s="36">
        <v>40</v>
      </c>
      <c r="L17" s="37">
        <v>549</v>
      </c>
      <c r="N17" s="79"/>
      <c r="O17" s="79"/>
      <c r="P17" s="79"/>
      <c r="Q17" s="81"/>
      <c r="S17" s="85"/>
      <c r="T17" s="85"/>
    </row>
    <row r="18" spans="1:27" ht="20" customHeight="1">
      <c r="A18" s="112" t="s">
        <v>23</v>
      </c>
      <c r="B18" s="48" t="s">
        <v>24</v>
      </c>
      <c r="C18" s="44">
        <f t="shared" si="0"/>
        <v>68707.637353332597</v>
      </c>
      <c r="D18" s="44">
        <v>7394.6373533325987</v>
      </c>
      <c r="E18" s="32">
        <v>61313</v>
      </c>
      <c r="F18" s="34">
        <v>2131</v>
      </c>
      <c r="G18" s="34">
        <v>47685.388538440042</v>
      </c>
      <c r="H18" s="32">
        <v>9996.8237518593614</v>
      </c>
      <c r="I18" s="32">
        <v>343.04043709897735</v>
      </c>
      <c r="J18" s="32">
        <v>1156.7472726016167</v>
      </c>
      <c r="K18" s="38">
        <v>84</v>
      </c>
      <c r="L18" s="39">
        <v>577</v>
      </c>
      <c r="N18" s="79"/>
      <c r="O18" s="79"/>
      <c r="P18" s="79"/>
      <c r="Q18" s="81"/>
      <c r="S18" s="85"/>
      <c r="T18" s="89"/>
    </row>
    <row r="19" spans="1:27" ht="20" customHeight="1" thickBot="1">
      <c r="A19" s="112"/>
      <c r="B19" s="23" t="s">
        <v>25</v>
      </c>
      <c r="C19" s="24">
        <f t="shared" si="0"/>
        <v>68703.506082529188</v>
      </c>
      <c r="D19" s="24">
        <v>7296.5060825291866</v>
      </c>
      <c r="E19" s="26">
        <v>61407</v>
      </c>
      <c r="F19" s="27">
        <v>2317</v>
      </c>
      <c r="G19" s="27">
        <v>47716.651735236424</v>
      </c>
      <c r="H19" s="25">
        <v>9798.5354641177364</v>
      </c>
      <c r="I19" s="25">
        <v>286.89228028579475</v>
      </c>
      <c r="J19" s="40">
        <v>1287.9205203600425</v>
      </c>
      <c r="K19" s="41">
        <v>71</v>
      </c>
      <c r="L19" s="42">
        <v>751</v>
      </c>
      <c r="N19" s="79"/>
      <c r="O19" s="79"/>
      <c r="P19" s="79"/>
      <c r="Q19" s="81"/>
      <c r="S19" s="85"/>
      <c r="T19" s="89"/>
    </row>
    <row r="20" spans="1:27" ht="20" customHeight="1" thickTop="1">
      <c r="A20" s="112"/>
      <c r="B20" s="43" t="s">
        <v>26</v>
      </c>
      <c r="C20" s="44">
        <f t="shared" si="0"/>
        <v>68165.224989328708</v>
      </c>
      <c r="D20" s="44">
        <v>7378.8991291800121</v>
      </c>
      <c r="E20" s="46">
        <v>60786.325860148689</v>
      </c>
      <c r="F20" s="47">
        <v>2253.819001820294</v>
      </c>
      <c r="G20" s="47">
        <v>47467.273145461157</v>
      </c>
      <c r="H20" s="45">
        <v>9451.5433163795424</v>
      </c>
      <c r="I20" s="45">
        <v>299.07735506185116</v>
      </c>
      <c r="J20" s="48">
        <v>1304.9438712776553</v>
      </c>
      <c r="K20" s="29"/>
      <c r="L20" s="29"/>
      <c r="N20" s="79"/>
      <c r="O20" s="79"/>
      <c r="P20" s="79"/>
      <c r="Q20" s="81"/>
    </row>
    <row r="21" spans="1:27" ht="20" customHeight="1">
      <c r="A21" s="112"/>
      <c r="B21" s="23" t="s">
        <v>27</v>
      </c>
      <c r="C21" s="24">
        <f t="shared" si="0"/>
        <v>67986.085804208007</v>
      </c>
      <c r="D21" s="25">
        <v>7514.5570274675556</v>
      </c>
      <c r="E21" s="26">
        <v>60471.528776740444</v>
      </c>
      <c r="F21" s="27">
        <v>2545.1570783409384</v>
      </c>
      <c r="G21" s="27">
        <v>47010.283468972229</v>
      </c>
      <c r="H21" s="25">
        <v>9329.9267234024137</v>
      </c>
      <c r="I21" s="25">
        <v>288.57342021649839</v>
      </c>
      <c r="J21" s="28">
        <v>1303.4366641061181</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68523.441031758368</v>
      </c>
      <c r="D22" s="45">
        <v>7676.5439461467131</v>
      </c>
      <c r="E22" s="46">
        <v>60846.897085611658</v>
      </c>
      <c r="F22" s="47">
        <v>2787.3235187674109</v>
      </c>
      <c r="G22" s="47">
        <v>46978.255292846974</v>
      </c>
      <c r="H22" s="45">
        <v>9504.8934102430776</v>
      </c>
      <c r="I22" s="45">
        <v>292.99382088560986</v>
      </c>
      <c r="J22" s="48">
        <v>1310.9424279478369</v>
      </c>
      <c r="K22" s="29"/>
      <c r="L22" s="29"/>
      <c r="N22" s="79"/>
      <c r="O22" s="79"/>
      <c r="P22" s="79"/>
      <c r="Q22" s="81"/>
      <c r="S22" s="67"/>
      <c r="T22" s="71"/>
      <c r="U22" s="71"/>
      <c r="V22" s="72"/>
      <c r="W22" s="67"/>
      <c r="X22" s="67"/>
      <c r="Y22" s="67"/>
      <c r="Z22" s="67"/>
      <c r="AA22" s="73"/>
    </row>
    <row r="23" spans="1:27" ht="20" customHeight="1">
      <c r="A23" s="112"/>
      <c r="B23" s="23" t="s">
        <v>29</v>
      </c>
      <c r="C23" s="24">
        <f t="shared" si="0"/>
        <v>67195.475806489805</v>
      </c>
      <c r="D23" s="25">
        <v>7917.5383036447593</v>
      </c>
      <c r="E23" s="26">
        <v>59277.937502845052</v>
      </c>
      <c r="F23" s="27">
        <v>2918.7921513561246</v>
      </c>
      <c r="G23" s="27">
        <v>46158.034090635185</v>
      </c>
      <c r="H23" s="25">
        <v>8749.0141882208973</v>
      </c>
      <c r="I23" s="25">
        <v>302.41726090448225</v>
      </c>
      <c r="J23" s="28">
        <v>1319.1991798671299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68680.947404635081</v>
      </c>
      <c r="D24" s="45">
        <v>7940.288962470232</v>
      </c>
      <c r="E24" s="46">
        <v>60740.658442164851</v>
      </c>
      <c r="F24" s="47">
        <v>3158.1829632785693</v>
      </c>
      <c r="G24" s="47">
        <v>46794.094368549151</v>
      </c>
      <c r="H24" s="45">
        <v>9173.8156733967589</v>
      </c>
      <c r="I24" s="45">
        <v>287.38634735968094</v>
      </c>
      <c r="J24" s="48">
        <v>1449.9050990564042</v>
      </c>
      <c r="K24" s="29"/>
      <c r="L24" s="29"/>
      <c r="N24" s="79"/>
      <c r="O24" s="79"/>
      <c r="P24" s="79"/>
      <c r="Q24" s="81"/>
      <c r="S24" s="67"/>
      <c r="T24" s="67"/>
      <c r="U24" s="67"/>
      <c r="V24" s="67"/>
      <c r="W24" s="67"/>
      <c r="X24" s="67"/>
      <c r="Y24" s="67"/>
      <c r="Z24" s="67"/>
      <c r="AA24" s="73"/>
    </row>
    <row r="25" spans="1:27" ht="20" customHeight="1">
      <c r="A25" s="112"/>
      <c r="B25" s="23" t="s">
        <v>31</v>
      </c>
      <c r="C25" s="24">
        <f t="shared" si="0"/>
        <v>68513.525517685295</v>
      </c>
      <c r="D25" s="25">
        <v>8165.0390795623234</v>
      </c>
      <c r="E25" s="26">
        <v>60348.486438122971</v>
      </c>
      <c r="F25" s="27">
        <v>3368.0679844839497</v>
      </c>
      <c r="G25" s="27">
        <v>46497.629937290214</v>
      </c>
      <c r="H25" s="25">
        <v>8883.8791680047179</v>
      </c>
      <c r="I25" s="25">
        <v>281.7390413847715</v>
      </c>
      <c r="J25" s="28">
        <v>1476.7818284744774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68301.212898384707</v>
      </c>
      <c r="D26" s="45">
        <v>8804.0936467698903</v>
      </c>
      <c r="E26" s="46">
        <v>59497.119251614822</v>
      </c>
      <c r="F26" s="47">
        <v>3601.0543957600698</v>
      </c>
      <c r="G26" s="47">
        <v>45552.593906204995</v>
      </c>
      <c r="H26" s="45">
        <v>8720.9241153291077</v>
      </c>
      <c r="I26" s="45">
        <v>294.51171850538293</v>
      </c>
      <c r="J26" s="48">
        <v>1535.3621834157962</v>
      </c>
      <c r="K26" s="29"/>
      <c r="L26" s="29"/>
      <c r="N26" s="79"/>
      <c r="O26" s="79"/>
      <c r="P26" s="79"/>
      <c r="Q26" s="81"/>
      <c r="S26" s="67"/>
      <c r="T26" s="71"/>
      <c r="U26" s="71"/>
      <c r="V26" s="67"/>
      <c r="W26" s="67"/>
      <c r="X26" s="67"/>
      <c r="Y26" s="67"/>
      <c r="Z26" s="67"/>
      <c r="AA26" s="73"/>
    </row>
    <row r="27" spans="1:27" ht="20" customHeight="1">
      <c r="A27" s="112"/>
      <c r="B27" s="23" t="s">
        <v>33</v>
      </c>
      <c r="C27" s="24">
        <f t="shared" si="0"/>
        <v>68248.151774571073</v>
      </c>
      <c r="D27" s="25">
        <v>8703.1282315112458</v>
      </c>
      <c r="E27" s="26">
        <v>59545.023543059826</v>
      </c>
      <c r="F27" s="27">
        <v>3728.0216023217954</v>
      </c>
      <c r="G27" s="27">
        <v>45698.60724321517</v>
      </c>
      <c r="H27" s="25">
        <v>8519.8006677504891</v>
      </c>
      <c r="I27" s="25">
        <v>274.45849428470098</v>
      </c>
      <c r="J27" s="28">
        <v>1606.8813440807564</v>
      </c>
      <c r="K27" s="29"/>
      <c r="L27" s="29"/>
      <c r="M27" s="22"/>
      <c r="S27" s="67"/>
      <c r="T27" s="74"/>
      <c r="U27" s="74"/>
      <c r="V27" s="74"/>
      <c r="W27" s="67"/>
      <c r="X27" s="67"/>
      <c r="Y27" s="67"/>
      <c r="Z27" s="67"/>
      <c r="AA27" s="73"/>
    </row>
    <row r="28" spans="1:27" ht="20" customHeight="1">
      <c r="A28" s="112"/>
      <c r="B28" s="43" t="s">
        <v>34</v>
      </c>
      <c r="C28" s="44">
        <f t="shared" si="0"/>
        <v>69063.41453024908</v>
      </c>
      <c r="D28" s="45">
        <v>9158.8145673259751</v>
      </c>
      <c r="E28" s="46">
        <v>59904.599962923101</v>
      </c>
      <c r="F28" s="47">
        <v>3939.5195961929253</v>
      </c>
      <c r="G28" s="47">
        <v>45858.188696945144</v>
      </c>
      <c r="H28" s="45">
        <v>8567.4698172781355</v>
      </c>
      <c r="I28" s="45">
        <v>305.26062030600895</v>
      </c>
      <c r="J28" s="48">
        <v>1541.406462370049</v>
      </c>
      <c r="K28" s="29"/>
      <c r="L28" s="29"/>
      <c r="S28" s="67"/>
      <c r="T28" s="71"/>
      <c r="U28" s="71"/>
      <c r="V28" s="67"/>
      <c r="W28" s="67"/>
      <c r="X28" s="67"/>
      <c r="Y28" s="67"/>
      <c r="Z28" s="67"/>
      <c r="AA28" s="73"/>
    </row>
    <row r="29" spans="1:27" ht="20" customHeight="1">
      <c r="A29" s="112"/>
      <c r="B29" s="23" t="s">
        <v>35</v>
      </c>
      <c r="C29" s="24">
        <f t="shared" si="0"/>
        <v>70091.907419410098</v>
      </c>
      <c r="D29" s="25">
        <v>9741.1709933616075</v>
      </c>
      <c r="E29" s="26">
        <v>60350.736426048497</v>
      </c>
      <c r="F29" s="27">
        <v>4295.4799182932911</v>
      </c>
      <c r="G29" s="27">
        <v>46020.51496760537</v>
      </c>
      <c r="H29" s="25">
        <v>8496.1794939030387</v>
      </c>
      <c r="I29" s="25">
        <v>320.54978992090832</v>
      </c>
      <c r="J29" s="28">
        <v>1597.3222517937547</v>
      </c>
      <c r="K29" s="29"/>
      <c r="L29" s="29"/>
      <c r="M29" s="22"/>
      <c r="S29" s="74"/>
      <c r="T29" s="67"/>
      <c r="U29" s="67"/>
      <c r="V29" s="67"/>
      <c r="W29" s="67"/>
      <c r="X29" s="67"/>
      <c r="Y29" s="67"/>
      <c r="Z29" s="67"/>
      <c r="AA29" s="73"/>
    </row>
    <row r="30" spans="1:27" ht="20" customHeight="1">
      <c r="A30" s="112"/>
      <c r="B30" s="43" t="s">
        <v>36</v>
      </c>
      <c r="C30" s="44">
        <f t="shared" si="0"/>
        <v>70626.296806207552</v>
      </c>
      <c r="D30" s="45">
        <v>9615.921170962516</v>
      </c>
      <c r="E30" s="46">
        <v>61010.375635245036</v>
      </c>
      <c r="F30" s="47">
        <v>4474.4464675365134</v>
      </c>
      <c r="G30" s="47">
        <v>46257.306092428502</v>
      </c>
      <c r="H30" s="45">
        <v>8754.4785258224092</v>
      </c>
      <c r="I30" s="45">
        <v>265.30200329409575</v>
      </c>
      <c r="J30" s="48">
        <v>1619.1018863107156</v>
      </c>
      <c r="K30" s="29"/>
      <c r="L30" s="29"/>
      <c r="S30" s="67"/>
      <c r="T30" s="67"/>
      <c r="U30" s="67"/>
      <c r="V30" s="67"/>
      <c r="W30" s="67"/>
      <c r="X30" s="67"/>
      <c r="Y30" s="67"/>
      <c r="Z30" s="67"/>
      <c r="AA30" s="73"/>
    </row>
    <row r="31" spans="1:27" ht="20" customHeight="1">
      <c r="A31" s="112"/>
      <c r="B31" s="23" t="s">
        <v>37</v>
      </c>
      <c r="C31" s="24">
        <f t="shared" si="0"/>
        <v>72082.28526944248</v>
      </c>
      <c r="D31" s="25">
        <v>9684.1970243660398</v>
      </c>
      <c r="E31" s="26">
        <v>62398.088245076447</v>
      </c>
      <c r="F31" s="27">
        <v>4665.4205884842249</v>
      </c>
      <c r="G31" s="27">
        <v>47077.066465774726</v>
      </c>
      <c r="H31" s="25">
        <v>9134.8765823644371</v>
      </c>
      <c r="I31" s="25">
        <v>277.56582099002173</v>
      </c>
      <c r="J31" s="28">
        <v>1573.2088354852644</v>
      </c>
      <c r="K31" s="29"/>
      <c r="L31" s="29"/>
      <c r="M31" s="22"/>
      <c r="S31" s="67"/>
      <c r="T31" s="67"/>
      <c r="U31" s="67"/>
      <c r="V31" s="67"/>
      <c r="W31" s="67"/>
      <c r="X31" s="67"/>
      <c r="Y31" s="67"/>
      <c r="Z31" s="67"/>
      <c r="AA31" s="73"/>
    </row>
    <row r="32" spans="1:27" ht="20" customHeight="1">
      <c r="A32" s="112"/>
      <c r="B32" s="43" t="s">
        <v>38</v>
      </c>
      <c r="C32" s="44">
        <f t="shared" si="0"/>
        <v>71411.256707245993</v>
      </c>
      <c r="D32" s="45">
        <v>9578.4745625201012</v>
      </c>
      <c r="E32" s="46">
        <v>61832.782144725898</v>
      </c>
      <c r="F32" s="47">
        <v>4583.5565020044005</v>
      </c>
      <c r="G32" s="47">
        <v>46393.231368012493</v>
      </c>
      <c r="H32" s="45">
        <v>9203.7339951790327</v>
      </c>
      <c r="I32" s="45">
        <v>300.79480574936389</v>
      </c>
      <c r="J32" s="48">
        <v>1774.74939012659</v>
      </c>
      <c r="K32" s="29"/>
      <c r="L32" s="29"/>
      <c r="S32" s="67"/>
      <c r="T32" s="67"/>
      <c r="U32" s="67"/>
      <c r="V32" s="67"/>
      <c r="W32" s="67"/>
      <c r="X32" s="67"/>
      <c r="Y32" s="67"/>
      <c r="Z32" s="67"/>
      <c r="AA32" s="73"/>
    </row>
    <row r="33" spans="1:27" ht="20" customHeight="1">
      <c r="A33" s="112"/>
      <c r="B33" s="23" t="s">
        <v>39</v>
      </c>
      <c r="C33" s="24">
        <f t="shared" si="0"/>
        <v>69589.466903652254</v>
      </c>
      <c r="D33" s="25">
        <v>9394.8035312005686</v>
      </c>
      <c r="E33" s="26">
        <v>60194.663372451687</v>
      </c>
      <c r="F33" s="27">
        <v>4317.8766502024373</v>
      </c>
      <c r="G33" s="27">
        <v>45426.455392621232</v>
      </c>
      <c r="H33" s="25">
        <v>8837.843719194012</v>
      </c>
      <c r="I33" s="25">
        <v>264.54760566240583</v>
      </c>
      <c r="J33" s="28">
        <v>1721.8208887166838</v>
      </c>
      <c r="K33" s="29"/>
      <c r="L33" s="29"/>
      <c r="M33" s="22"/>
      <c r="S33" s="67"/>
      <c r="T33" s="67"/>
      <c r="U33" s="67"/>
      <c r="V33" s="67"/>
      <c r="W33" s="67"/>
      <c r="X33" s="67"/>
      <c r="Y33" s="67"/>
      <c r="Z33" s="67"/>
      <c r="AA33" s="73"/>
    </row>
    <row r="34" spans="1:27" ht="20" customHeight="1">
      <c r="A34" s="112"/>
      <c r="B34" s="43" t="s">
        <v>40</v>
      </c>
      <c r="C34" s="44">
        <f t="shared" si="0"/>
        <v>67623.054828103064</v>
      </c>
      <c r="D34" s="45">
        <v>9167.7964302496257</v>
      </c>
      <c r="E34" s="46">
        <v>58455.258397853439</v>
      </c>
      <c r="F34" s="47">
        <v>4345.5079651206579</v>
      </c>
      <c r="G34" s="47">
        <v>44243.153202780923</v>
      </c>
      <c r="H34" s="45">
        <v>8392.6247099771008</v>
      </c>
      <c r="I34" s="45">
        <v>240.47844089458337</v>
      </c>
      <c r="J34" s="48">
        <v>1623.2813164013817</v>
      </c>
      <c r="K34" s="29"/>
      <c r="L34" s="29"/>
      <c r="S34" s="67"/>
      <c r="T34" s="67"/>
      <c r="U34" s="67"/>
      <c r="V34" s="67"/>
      <c r="W34" s="67"/>
      <c r="X34" s="67"/>
      <c r="Y34" s="67"/>
      <c r="Z34" s="67"/>
      <c r="AA34" s="73"/>
    </row>
    <row r="35" spans="1:27" ht="20" customHeight="1">
      <c r="A35" s="112"/>
      <c r="B35" s="23" t="s">
        <v>41</v>
      </c>
      <c r="C35" s="24">
        <f t="shared" si="0"/>
        <v>66916.830790668158</v>
      </c>
      <c r="D35" s="25">
        <v>9045.5808605231196</v>
      </c>
      <c r="E35" s="26">
        <v>57871.249930145044</v>
      </c>
      <c r="F35" s="27">
        <v>4117.7422884330344</v>
      </c>
      <c r="G35" s="27">
        <v>43492.878962807583</v>
      </c>
      <c r="H35" s="25">
        <v>8324.5369280628674</v>
      </c>
      <c r="I35" s="25">
        <v>243.49932534562444</v>
      </c>
      <c r="J35" s="28">
        <v>1632.40545738079</v>
      </c>
      <c r="K35" s="29"/>
      <c r="L35" s="29"/>
      <c r="M35" s="22"/>
      <c r="S35" s="67"/>
      <c r="T35" s="67"/>
      <c r="U35" s="67"/>
      <c r="V35" s="67"/>
      <c r="W35" s="67"/>
      <c r="X35" s="67"/>
      <c r="Y35" s="67"/>
      <c r="Z35" s="67"/>
      <c r="AA35" s="73"/>
    </row>
    <row r="36" spans="1:27" ht="20" customHeight="1">
      <c r="A36" s="112"/>
      <c r="B36" s="43" t="s">
        <v>42</v>
      </c>
      <c r="C36" s="44">
        <f t="shared" si="0"/>
        <v>66420.214402871046</v>
      </c>
      <c r="D36" s="45">
        <v>8962.2003543317933</v>
      </c>
      <c r="E36" s="46">
        <v>57458.014048539255</v>
      </c>
      <c r="F36" s="47">
        <v>4066.7260643733703</v>
      </c>
      <c r="G36" s="47">
        <v>43207.638757309047</v>
      </c>
      <c r="H36" s="45">
        <v>8266.5042080873536</v>
      </c>
      <c r="I36" s="45">
        <v>240.47172444361712</v>
      </c>
      <c r="J36" s="48">
        <v>1730.201880598247</v>
      </c>
      <c r="K36" s="29"/>
      <c r="L36" s="29"/>
      <c r="S36" s="67"/>
      <c r="T36" s="67"/>
      <c r="U36" s="67"/>
      <c r="V36" s="67"/>
      <c r="W36" s="67"/>
      <c r="X36" s="67"/>
      <c r="Y36" s="67"/>
      <c r="Z36" s="67"/>
      <c r="AA36" s="73"/>
    </row>
    <row r="37" spans="1:27" ht="20" customHeight="1">
      <c r="A37" s="112"/>
      <c r="B37" s="23" t="s">
        <v>43</v>
      </c>
      <c r="C37" s="24">
        <f t="shared" si="0"/>
        <v>66317.68374592076</v>
      </c>
      <c r="D37" s="25">
        <v>8950.0063213877984</v>
      </c>
      <c r="E37" s="26">
        <v>57367.677424532965</v>
      </c>
      <c r="F37" s="27">
        <v>3950.1681924108821</v>
      </c>
      <c r="G37" s="27">
        <v>43214.404640091219</v>
      </c>
      <c r="H37" s="25">
        <v>8330.5759092419339</v>
      </c>
      <c r="I37" s="25">
        <v>244.2009305499291</v>
      </c>
      <c r="J37" s="28">
        <v>1699.9726955926576</v>
      </c>
      <c r="K37" s="29"/>
      <c r="L37" s="29"/>
      <c r="M37" s="22"/>
      <c r="S37" s="90"/>
      <c r="T37" s="67"/>
      <c r="U37" s="67"/>
      <c r="V37" s="67"/>
      <c r="W37" s="67"/>
      <c r="X37" s="67"/>
      <c r="Y37" s="67"/>
      <c r="Z37" s="67"/>
      <c r="AA37" s="73"/>
    </row>
    <row r="38" spans="1:27" ht="20" customHeight="1" thickBot="1">
      <c r="A38" s="112"/>
      <c r="B38" s="43" t="s">
        <v>44</v>
      </c>
      <c r="C38" s="49">
        <f t="shared" si="0"/>
        <v>66367.077464547969</v>
      </c>
      <c r="D38" s="50">
        <v>8965.2419174967927</v>
      </c>
      <c r="E38" s="51">
        <v>57401.835547051174</v>
      </c>
      <c r="F38" s="52">
        <v>3975.14249520866</v>
      </c>
      <c r="G38" s="52">
        <v>43047.878182449116</v>
      </c>
      <c r="H38" s="50">
        <v>8375.0167559691199</v>
      </c>
      <c r="I38" s="50">
        <v>255.59593598006327</v>
      </c>
      <c r="J38" s="53">
        <v>1812.0113736013229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11.33203125" style="54" customWidth="1"/>
    <col min="21" max="28" width="9.1640625" style="54"/>
    <col min="29" max="37" width="9.1640625" style="66"/>
    <col min="38" max="16384" width="9.1640625" style="7"/>
  </cols>
  <sheetData>
    <row r="1" spans="1:37" s="3" customFormat="1" ht="38">
      <c r="A1" s="1"/>
      <c r="B1" s="2" t="str">
        <f ca="1">UPPER(MID(CELL("filename",A1),FIND("]",CELL("filename",A1))+1,255))</f>
        <v>MONTANA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11171</v>
      </c>
      <c r="D7" s="25">
        <v>543</v>
      </c>
      <c r="E7" s="26">
        <v>10628</v>
      </c>
      <c r="F7" s="27">
        <v>169</v>
      </c>
      <c r="G7" s="27">
        <v>9629</v>
      </c>
      <c r="H7" s="25">
        <v>33</v>
      </c>
      <c r="I7" s="25">
        <v>689</v>
      </c>
      <c r="J7" s="28">
        <v>108</v>
      </c>
      <c r="K7" s="29"/>
      <c r="L7" s="29"/>
      <c r="M7" s="22"/>
      <c r="N7" s="79"/>
      <c r="O7" s="79"/>
      <c r="P7" s="79"/>
      <c r="Q7" s="81"/>
      <c r="S7" s="82"/>
      <c r="T7" s="83"/>
    </row>
    <row r="8" spans="1:37" ht="20" customHeight="1">
      <c r="A8" s="117"/>
      <c r="B8" s="30" t="s">
        <v>11</v>
      </c>
      <c r="C8" s="31">
        <f t="shared" si="0"/>
        <v>11075</v>
      </c>
      <c r="D8" s="32">
        <v>521</v>
      </c>
      <c r="E8" s="33">
        <v>10554</v>
      </c>
      <c r="F8" s="34">
        <v>158</v>
      </c>
      <c r="G8" s="34">
        <v>9537</v>
      </c>
      <c r="H8" s="32">
        <v>34</v>
      </c>
      <c r="I8" s="32">
        <v>713</v>
      </c>
      <c r="J8" s="35">
        <v>112</v>
      </c>
      <c r="K8" s="29"/>
      <c r="L8" s="29"/>
      <c r="N8" s="79"/>
      <c r="O8" s="79"/>
      <c r="P8" s="79"/>
      <c r="Q8" s="81"/>
      <c r="S8" s="84"/>
      <c r="T8" s="85"/>
    </row>
    <row r="9" spans="1:37" ht="20" customHeight="1" thickBot="1">
      <c r="A9" s="117"/>
      <c r="B9" s="23" t="s">
        <v>12</v>
      </c>
      <c r="C9" s="24">
        <f t="shared" si="0"/>
        <v>11155</v>
      </c>
      <c r="D9" s="25">
        <v>498</v>
      </c>
      <c r="E9" s="26">
        <v>10657</v>
      </c>
      <c r="F9" s="27">
        <v>159</v>
      </c>
      <c r="G9" s="27">
        <v>9672</v>
      </c>
      <c r="H9" s="25">
        <v>44</v>
      </c>
      <c r="I9" s="25">
        <v>660</v>
      </c>
      <c r="J9" s="28">
        <v>122</v>
      </c>
      <c r="K9" s="29"/>
      <c r="L9" s="29"/>
      <c r="M9" s="22"/>
      <c r="N9" s="79"/>
      <c r="O9" s="79"/>
      <c r="P9" s="79"/>
      <c r="Q9" s="81"/>
      <c r="S9" s="86"/>
      <c r="T9" s="83"/>
    </row>
    <row r="10" spans="1:37" ht="20" customHeight="1" thickTop="1">
      <c r="A10" s="117"/>
      <c r="B10" s="30" t="s">
        <v>13</v>
      </c>
      <c r="C10" s="31">
        <f t="shared" si="0"/>
        <v>11007</v>
      </c>
      <c r="D10" s="32">
        <v>507</v>
      </c>
      <c r="E10" s="33">
        <v>10500</v>
      </c>
      <c r="F10" s="34">
        <v>162</v>
      </c>
      <c r="G10" s="34">
        <v>9428</v>
      </c>
      <c r="H10" s="32">
        <v>36</v>
      </c>
      <c r="I10" s="32">
        <v>762</v>
      </c>
      <c r="J10" s="32">
        <v>112</v>
      </c>
      <c r="K10" s="106" t="s">
        <v>14</v>
      </c>
      <c r="L10" s="107"/>
      <c r="N10" s="79"/>
      <c r="O10" s="79"/>
      <c r="P10" s="79"/>
      <c r="Q10" s="81"/>
      <c r="S10" s="86"/>
      <c r="T10" s="83"/>
    </row>
    <row r="11" spans="1:37" ht="20" customHeight="1">
      <c r="A11" s="117"/>
      <c r="B11" s="23" t="s">
        <v>15</v>
      </c>
      <c r="C11" s="24">
        <f t="shared" si="0"/>
        <v>10802</v>
      </c>
      <c r="D11" s="25">
        <v>467</v>
      </c>
      <c r="E11" s="26">
        <v>10335</v>
      </c>
      <c r="F11" s="27">
        <v>198</v>
      </c>
      <c r="G11" s="27">
        <v>9191</v>
      </c>
      <c r="H11" s="25">
        <v>40</v>
      </c>
      <c r="I11" s="25">
        <v>786</v>
      </c>
      <c r="J11" s="25">
        <v>120</v>
      </c>
      <c r="K11" s="108"/>
      <c r="L11" s="109"/>
      <c r="M11" s="22"/>
      <c r="N11" s="79"/>
      <c r="O11" s="79"/>
      <c r="P11" s="79"/>
      <c r="Q11" s="81"/>
      <c r="S11" s="86"/>
      <c r="T11" s="85"/>
    </row>
    <row r="12" spans="1:37" ht="20" customHeight="1">
      <c r="A12" s="117"/>
      <c r="B12" s="30" t="s">
        <v>16</v>
      </c>
      <c r="C12" s="31">
        <f t="shared" si="0"/>
        <v>10734</v>
      </c>
      <c r="D12" s="32">
        <v>451</v>
      </c>
      <c r="E12" s="33">
        <v>10283</v>
      </c>
      <c r="F12" s="34">
        <v>201</v>
      </c>
      <c r="G12" s="34">
        <v>9071</v>
      </c>
      <c r="H12" s="32">
        <v>44</v>
      </c>
      <c r="I12" s="32">
        <v>814</v>
      </c>
      <c r="J12" s="32">
        <v>153</v>
      </c>
      <c r="K12" s="108"/>
      <c r="L12" s="109"/>
      <c r="N12" s="79"/>
      <c r="O12" s="79"/>
      <c r="P12" s="79"/>
      <c r="Q12" s="81"/>
      <c r="S12" s="85"/>
      <c r="T12" s="85"/>
    </row>
    <row r="13" spans="1:37" ht="20" customHeight="1">
      <c r="A13" s="117"/>
      <c r="B13" s="23" t="s">
        <v>17</v>
      </c>
      <c r="C13" s="24">
        <f t="shared" si="0"/>
        <v>10557</v>
      </c>
      <c r="D13" s="25">
        <v>435</v>
      </c>
      <c r="E13" s="26">
        <v>10122</v>
      </c>
      <c r="F13" s="27">
        <v>206</v>
      </c>
      <c r="G13" s="27">
        <v>8937</v>
      </c>
      <c r="H13" s="25">
        <v>49</v>
      </c>
      <c r="I13" s="25">
        <v>786</v>
      </c>
      <c r="J13" s="25">
        <v>144</v>
      </c>
      <c r="K13" s="110" t="s">
        <v>18</v>
      </c>
      <c r="L13" s="111" t="s">
        <v>19</v>
      </c>
      <c r="N13" s="79"/>
      <c r="O13" s="79"/>
      <c r="P13" s="79"/>
      <c r="Q13" s="81"/>
      <c r="S13" s="85"/>
      <c r="T13" s="85"/>
    </row>
    <row r="14" spans="1:37" ht="20" customHeight="1">
      <c r="A14" s="117"/>
      <c r="B14" s="30" t="s">
        <v>20</v>
      </c>
      <c r="C14" s="31">
        <f t="shared" si="0"/>
        <v>10986</v>
      </c>
      <c r="D14" s="32">
        <v>590</v>
      </c>
      <c r="E14" s="33">
        <v>10396</v>
      </c>
      <c r="F14" s="34">
        <v>191</v>
      </c>
      <c r="G14" s="34">
        <v>9115</v>
      </c>
      <c r="H14" s="32">
        <v>53</v>
      </c>
      <c r="I14" s="32">
        <v>904</v>
      </c>
      <c r="J14" s="32">
        <v>133</v>
      </c>
      <c r="K14" s="110"/>
      <c r="L14" s="111"/>
      <c r="N14" s="79"/>
      <c r="O14" s="79"/>
      <c r="P14" s="79"/>
      <c r="Q14" s="81"/>
      <c r="S14" s="87"/>
      <c r="T14" s="88"/>
    </row>
    <row r="15" spans="1:37" ht="20" customHeight="1">
      <c r="A15" s="117"/>
      <c r="B15" s="23" t="s">
        <v>45</v>
      </c>
      <c r="C15" s="24">
        <f t="shared" si="0"/>
        <v>10449</v>
      </c>
      <c r="D15" s="25">
        <v>372</v>
      </c>
      <c r="E15" s="26">
        <v>10077</v>
      </c>
      <c r="F15" s="27">
        <v>190</v>
      </c>
      <c r="G15" s="27">
        <v>8844</v>
      </c>
      <c r="H15" s="25">
        <v>65</v>
      </c>
      <c r="I15" s="25">
        <v>863</v>
      </c>
      <c r="J15" s="25">
        <v>115</v>
      </c>
      <c r="K15" s="36" t="s">
        <v>53</v>
      </c>
      <c r="L15" s="37" t="s">
        <v>53</v>
      </c>
      <c r="N15" s="79"/>
      <c r="O15" s="79"/>
      <c r="P15" s="79"/>
      <c r="Q15" s="81"/>
      <c r="S15" s="87"/>
      <c r="T15" s="88"/>
    </row>
    <row r="16" spans="1:37" ht="20" customHeight="1">
      <c r="A16" s="117"/>
      <c r="B16" s="30" t="s">
        <v>21</v>
      </c>
      <c r="C16" s="31">
        <f t="shared" si="0"/>
        <v>10521</v>
      </c>
      <c r="D16" s="32">
        <v>446</v>
      </c>
      <c r="E16" s="33">
        <v>10075</v>
      </c>
      <c r="F16" s="34">
        <v>209</v>
      </c>
      <c r="G16" s="34">
        <v>8825</v>
      </c>
      <c r="H16" s="32">
        <v>69</v>
      </c>
      <c r="I16" s="32">
        <v>848</v>
      </c>
      <c r="J16" s="32">
        <v>124</v>
      </c>
      <c r="K16" s="38" t="s">
        <v>53</v>
      </c>
      <c r="L16" s="39" t="s">
        <v>53</v>
      </c>
      <c r="N16" s="79"/>
      <c r="O16" s="79"/>
      <c r="P16" s="79"/>
      <c r="Q16" s="81"/>
      <c r="S16" s="85"/>
      <c r="T16" s="85"/>
    </row>
    <row r="17" spans="1:27" ht="20" customHeight="1">
      <c r="A17" s="117"/>
      <c r="B17" s="23" t="s">
        <v>22</v>
      </c>
      <c r="C17" s="24">
        <f t="shared" si="0"/>
        <v>10165</v>
      </c>
      <c r="D17" s="24">
        <v>433</v>
      </c>
      <c r="E17" s="26">
        <v>9732</v>
      </c>
      <c r="F17" s="27">
        <v>258</v>
      </c>
      <c r="G17" s="27">
        <v>8475.7233650945582</v>
      </c>
      <c r="H17" s="25">
        <v>81.510150245442404</v>
      </c>
      <c r="I17" s="25">
        <v>819.97511932390194</v>
      </c>
      <c r="J17" s="25">
        <v>96.791365336098153</v>
      </c>
      <c r="K17" s="36">
        <v>19</v>
      </c>
      <c r="L17" s="37">
        <v>69</v>
      </c>
      <c r="N17" s="79"/>
      <c r="O17" s="79"/>
      <c r="P17" s="79"/>
      <c r="Q17" s="81"/>
      <c r="S17" s="85"/>
      <c r="T17" s="85"/>
    </row>
    <row r="18" spans="1:27" ht="20" customHeight="1">
      <c r="A18" s="112" t="s">
        <v>23</v>
      </c>
      <c r="B18" s="48" t="s">
        <v>24</v>
      </c>
      <c r="C18" s="44">
        <f t="shared" si="0"/>
        <v>10139.946076924591</v>
      </c>
      <c r="D18" s="44">
        <v>389.94607692458993</v>
      </c>
      <c r="E18" s="32">
        <v>9750</v>
      </c>
      <c r="F18" s="34">
        <v>274</v>
      </c>
      <c r="G18" s="34">
        <v>8483.3215010937456</v>
      </c>
      <c r="H18" s="32">
        <v>83.905350889363348</v>
      </c>
      <c r="I18" s="32">
        <v>778.42078150327575</v>
      </c>
      <c r="J18" s="32">
        <v>130.35236651361492</v>
      </c>
      <c r="K18" s="38">
        <v>29</v>
      </c>
      <c r="L18" s="39">
        <v>111</v>
      </c>
      <c r="N18" s="79"/>
      <c r="O18" s="79"/>
      <c r="P18" s="79"/>
      <c r="Q18" s="81"/>
      <c r="S18" s="85"/>
      <c r="T18" s="89"/>
    </row>
    <row r="19" spans="1:27" ht="20" customHeight="1" thickBot="1">
      <c r="A19" s="112"/>
      <c r="B19" s="23" t="s">
        <v>25</v>
      </c>
      <c r="C19" s="24">
        <f t="shared" si="0"/>
        <v>9666.2325961914012</v>
      </c>
      <c r="D19" s="24">
        <v>297.23259619140055</v>
      </c>
      <c r="E19" s="26">
        <v>9369</v>
      </c>
      <c r="F19" s="27">
        <v>281</v>
      </c>
      <c r="G19" s="27">
        <v>8144.8629781751315</v>
      </c>
      <c r="H19" s="25">
        <v>65.955839560913674</v>
      </c>
      <c r="I19" s="25">
        <v>747.70223497623124</v>
      </c>
      <c r="J19" s="40">
        <v>129.47894728772346</v>
      </c>
      <c r="K19" s="41">
        <v>19</v>
      </c>
      <c r="L19" s="42">
        <v>116</v>
      </c>
      <c r="N19" s="79"/>
      <c r="O19" s="79"/>
      <c r="P19" s="79"/>
      <c r="Q19" s="81"/>
      <c r="S19" s="85"/>
      <c r="T19" s="89"/>
    </row>
    <row r="20" spans="1:27" ht="20" customHeight="1" thickTop="1">
      <c r="A20" s="112"/>
      <c r="B20" s="43" t="s">
        <v>26</v>
      </c>
      <c r="C20" s="44">
        <f t="shared" si="0"/>
        <v>9668.2616371025324</v>
      </c>
      <c r="D20" s="44">
        <v>226.63026266301102</v>
      </c>
      <c r="E20" s="46">
        <v>9441.6313744395211</v>
      </c>
      <c r="F20" s="47">
        <v>312.77543740676538</v>
      </c>
      <c r="G20" s="47">
        <v>8155.2507322706833</v>
      </c>
      <c r="H20" s="45">
        <v>77.585072296907484</v>
      </c>
      <c r="I20" s="45">
        <v>762.27743937184607</v>
      </c>
      <c r="J20" s="48">
        <v>124.74319665569573</v>
      </c>
      <c r="K20" s="29"/>
      <c r="L20" s="29"/>
      <c r="N20" s="79"/>
      <c r="O20" s="79"/>
      <c r="P20" s="79"/>
      <c r="Q20" s="81"/>
    </row>
    <row r="21" spans="1:27" ht="20" customHeight="1">
      <c r="A21" s="112"/>
      <c r="B21" s="23" t="s">
        <v>27</v>
      </c>
      <c r="C21" s="24">
        <f t="shared" si="0"/>
        <v>9566.4427542479334</v>
      </c>
      <c r="D21" s="25">
        <v>209.56052878015757</v>
      </c>
      <c r="E21" s="26">
        <v>9356.8822254677762</v>
      </c>
      <c r="F21" s="27">
        <v>335.38736744143381</v>
      </c>
      <c r="G21" s="27">
        <v>8086.2031416392101</v>
      </c>
      <c r="H21" s="25">
        <v>99.603924090779927</v>
      </c>
      <c r="I21" s="25">
        <v>730.42729971543167</v>
      </c>
      <c r="J21" s="28">
        <v>103.31913654732914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9647.501242075401</v>
      </c>
      <c r="D22" s="45">
        <v>282.30219712341375</v>
      </c>
      <c r="E22" s="46">
        <v>9365.1990449519872</v>
      </c>
      <c r="F22" s="47">
        <v>387.34211272961494</v>
      </c>
      <c r="G22" s="47">
        <v>8058.1506279344858</v>
      </c>
      <c r="H22" s="45">
        <v>80.994042722819913</v>
      </c>
      <c r="I22" s="45">
        <v>744.51654184894221</v>
      </c>
      <c r="J22" s="48">
        <v>97.478901919871262</v>
      </c>
      <c r="K22" s="29"/>
      <c r="L22" s="29"/>
      <c r="N22" s="79"/>
      <c r="O22" s="79"/>
      <c r="P22" s="79"/>
      <c r="Q22" s="81"/>
      <c r="S22" s="67"/>
      <c r="T22" s="71"/>
      <c r="U22" s="71"/>
      <c r="V22" s="72"/>
      <c r="W22" s="67"/>
      <c r="X22" s="67"/>
      <c r="Y22" s="67"/>
      <c r="Z22" s="67"/>
      <c r="AA22" s="73"/>
    </row>
    <row r="23" spans="1:27" ht="20" customHeight="1">
      <c r="A23" s="112"/>
      <c r="B23" s="23" t="s">
        <v>29</v>
      </c>
      <c r="C23" s="24">
        <f t="shared" si="0"/>
        <v>9494.0182768174873</v>
      </c>
      <c r="D23" s="25">
        <v>245.51837493714419</v>
      </c>
      <c r="E23" s="26">
        <v>9248.4999018803428</v>
      </c>
      <c r="F23" s="27">
        <v>379.12826018862296</v>
      </c>
      <c r="G23" s="27">
        <v>7884.4312296691432</v>
      </c>
      <c r="H23" s="25">
        <v>107.4316772823323</v>
      </c>
      <c r="I23" s="25">
        <v>757.98285150429319</v>
      </c>
      <c r="J23" s="28">
        <v>106.44426419194734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9402.8578231544543</v>
      </c>
      <c r="D24" s="45">
        <v>260.36785914395801</v>
      </c>
      <c r="E24" s="46">
        <v>9142.4899640104959</v>
      </c>
      <c r="F24" s="47">
        <v>392.8370794049074</v>
      </c>
      <c r="G24" s="47">
        <v>7817.5410580281332</v>
      </c>
      <c r="H24" s="45">
        <v>81.333329790466024</v>
      </c>
      <c r="I24" s="45">
        <v>748.82193616446818</v>
      </c>
      <c r="J24" s="48">
        <v>99.088686504989511</v>
      </c>
      <c r="K24" s="29"/>
      <c r="L24" s="29"/>
      <c r="N24" s="79"/>
      <c r="O24" s="79"/>
      <c r="P24" s="79"/>
      <c r="Q24" s="81"/>
      <c r="S24" s="67"/>
      <c r="T24" s="67"/>
      <c r="U24" s="67"/>
      <c r="V24" s="67"/>
      <c r="W24" s="67"/>
      <c r="X24" s="67"/>
      <c r="Y24" s="67"/>
      <c r="Z24" s="67"/>
      <c r="AA24" s="73"/>
    </row>
    <row r="25" spans="1:27" ht="20" customHeight="1">
      <c r="A25" s="112"/>
      <c r="B25" s="23" t="s">
        <v>31</v>
      </c>
      <c r="C25" s="24">
        <f t="shared" si="0"/>
        <v>9681.6705032165573</v>
      </c>
      <c r="D25" s="25">
        <v>278.64944574666947</v>
      </c>
      <c r="E25" s="26">
        <v>9403.0210574698885</v>
      </c>
      <c r="F25" s="27">
        <v>461.61400672766331</v>
      </c>
      <c r="G25" s="27">
        <v>7992.5546986668405</v>
      </c>
      <c r="H25" s="25">
        <v>94.666531144295462</v>
      </c>
      <c r="I25" s="25">
        <v>766.52344807927977</v>
      </c>
      <c r="J25" s="28">
        <v>91.270681125214054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9799.299184544423</v>
      </c>
      <c r="D26" s="45">
        <v>305.7895394655597</v>
      </c>
      <c r="E26" s="46">
        <v>9493.5096450788642</v>
      </c>
      <c r="F26" s="47">
        <v>465.56582602060541</v>
      </c>
      <c r="G26" s="47">
        <v>8010.1977206355168</v>
      </c>
      <c r="H26" s="45">
        <v>82.545281387521499</v>
      </c>
      <c r="I26" s="45">
        <v>813.87677004494606</v>
      </c>
      <c r="J26" s="48">
        <v>111.34591585486507</v>
      </c>
      <c r="K26" s="29"/>
      <c r="L26" s="29"/>
      <c r="N26" s="79"/>
      <c r="O26" s="79"/>
      <c r="P26" s="79"/>
      <c r="Q26" s="81"/>
      <c r="S26" s="67"/>
      <c r="T26" s="71"/>
      <c r="U26" s="71"/>
      <c r="V26" s="67"/>
      <c r="W26" s="67"/>
      <c r="X26" s="67"/>
      <c r="Y26" s="67"/>
      <c r="Z26" s="67"/>
      <c r="AA26" s="73"/>
    </row>
    <row r="27" spans="1:27" ht="20" customHeight="1">
      <c r="A27" s="112"/>
      <c r="B27" s="23" t="s">
        <v>33</v>
      </c>
      <c r="C27" s="24">
        <f t="shared" si="0"/>
        <v>9796.9683192218581</v>
      </c>
      <c r="D27" s="25">
        <v>303.02429630348956</v>
      </c>
      <c r="E27" s="26">
        <v>9493.9440229183692</v>
      </c>
      <c r="F27" s="27">
        <v>537.35342956030047</v>
      </c>
      <c r="G27" s="27">
        <v>7996.8070661139673</v>
      </c>
      <c r="H27" s="25">
        <v>74.709761410993252</v>
      </c>
      <c r="I27" s="25">
        <v>802.02678152047008</v>
      </c>
      <c r="J27" s="28">
        <v>100.02713279371282</v>
      </c>
      <c r="K27" s="29"/>
      <c r="L27" s="29"/>
      <c r="M27" s="22"/>
      <c r="S27" s="67"/>
      <c r="T27" s="74"/>
      <c r="U27" s="74"/>
      <c r="V27" s="74"/>
      <c r="W27" s="67"/>
      <c r="X27" s="67"/>
      <c r="Y27" s="67"/>
      <c r="Z27" s="67"/>
      <c r="AA27" s="73"/>
    </row>
    <row r="28" spans="1:27" ht="20" customHeight="1">
      <c r="A28" s="112"/>
      <c r="B28" s="43" t="s">
        <v>34</v>
      </c>
      <c r="C28" s="44">
        <f t="shared" si="0"/>
        <v>9955.8349120031307</v>
      </c>
      <c r="D28" s="45">
        <v>301.04341925065592</v>
      </c>
      <c r="E28" s="46">
        <v>9654.7914927524744</v>
      </c>
      <c r="F28" s="47">
        <v>522.92747819018371</v>
      </c>
      <c r="G28" s="47">
        <v>8120.7572798830906</v>
      </c>
      <c r="H28" s="45">
        <v>88.814324744442615</v>
      </c>
      <c r="I28" s="45">
        <v>814.34780363863797</v>
      </c>
      <c r="J28" s="48">
        <v>118.33653074254489</v>
      </c>
      <c r="K28" s="29"/>
      <c r="L28" s="29"/>
      <c r="S28" s="67"/>
      <c r="T28" s="71"/>
      <c r="U28" s="71"/>
      <c r="V28" s="67"/>
      <c r="W28" s="67"/>
      <c r="X28" s="67"/>
      <c r="Y28" s="67"/>
      <c r="Z28" s="67"/>
      <c r="AA28" s="73"/>
    </row>
    <row r="29" spans="1:27" ht="20" customHeight="1">
      <c r="A29" s="112"/>
      <c r="B29" s="23" t="s">
        <v>35</v>
      </c>
      <c r="C29" s="24">
        <f t="shared" si="0"/>
        <v>9998.4930735684738</v>
      </c>
      <c r="D29" s="25">
        <v>296.03799496522043</v>
      </c>
      <c r="E29" s="26">
        <v>9702.4550786032542</v>
      </c>
      <c r="F29" s="27">
        <v>659.24977183269868</v>
      </c>
      <c r="G29" s="27">
        <v>8124.1597480177797</v>
      </c>
      <c r="H29" s="25">
        <v>71.928958945314136</v>
      </c>
      <c r="I29" s="25">
        <v>812.32581001080121</v>
      </c>
      <c r="J29" s="28">
        <v>100.31789390008882</v>
      </c>
      <c r="K29" s="29"/>
      <c r="L29" s="29"/>
      <c r="M29" s="22"/>
      <c r="S29" s="74"/>
      <c r="T29" s="67"/>
      <c r="U29" s="67"/>
      <c r="V29" s="67"/>
      <c r="W29" s="67"/>
      <c r="X29" s="67"/>
      <c r="Y29" s="67"/>
      <c r="Z29" s="67"/>
      <c r="AA29" s="73"/>
    </row>
    <row r="30" spans="1:27" ht="20" customHeight="1">
      <c r="A30" s="112"/>
      <c r="B30" s="43" t="s">
        <v>36</v>
      </c>
      <c r="C30" s="44">
        <f t="shared" si="0"/>
        <v>10527.776600759433</v>
      </c>
      <c r="D30" s="45">
        <v>327.32492065459223</v>
      </c>
      <c r="E30" s="46">
        <v>10200.451680104841</v>
      </c>
      <c r="F30" s="47">
        <v>719.93414958754829</v>
      </c>
      <c r="G30" s="47">
        <v>8533.2829687132798</v>
      </c>
      <c r="H30" s="45">
        <v>76.922248252536249</v>
      </c>
      <c r="I30" s="45">
        <v>851.07280702117589</v>
      </c>
      <c r="J30" s="48">
        <v>105.40060815519931</v>
      </c>
      <c r="K30" s="29"/>
      <c r="L30" s="29"/>
      <c r="S30" s="67"/>
      <c r="T30" s="67"/>
      <c r="U30" s="67"/>
      <c r="V30" s="67"/>
      <c r="W30" s="67"/>
      <c r="X30" s="67"/>
      <c r="Y30" s="67"/>
      <c r="Z30" s="67"/>
      <c r="AA30" s="73"/>
    </row>
    <row r="31" spans="1:27" ht="20" customHeight="1">
      <c r="A31" s="112"/>
      <c r="B31" s="23" t="s">
        <v>37</v>
      </c>
      <c r="C31" s="24">
        <f t="shared" si="0"/>
        <v>10502.651453330205</v>
      </c>
      <c r="D31" s="25">
        <v>328.44730614694754</v>
      </c>
      <c r="E31" s="26">
        <v>10174.204147183258</v>
      </c>
      <c r="F31" s="27">
        <v>794.03282499315503</v>
      </c>
      <c r="G31" s="27">
        <v>8592.244443622254</v>
      </c>
      <c r="H31" s="25">
        <v>56.306663149350989</v>
      </c>
      <c r="I31" s="25">
        <v>811.23790868516312</v>
      </c>
      <c r="J31" s="28">
        <v>76.361216590305034</v>
      </c>
      <c r="K31" s="29"/>
      <c r="L31" s="29"/>
      <c r="M31" s="22"/>
      <c r="S31" s="67"/>
      <c r="T31" s="67"/>
      <c r="U31" s="67"/>
      <c r="V31" s="67"/>
      <c r="W31" s="67"/>
      <c r="X31" s="67"/>
      <c r="Y31" s="67"/>
      <c r="Z31" s="67"/>
      <c r="AA31" s="73"/>
    </row>
    <row r="32" spans="1:27" ht="20" customHeight="1">
      <c r="A32" s="112"/>
      <c r="B32" s="43" t="s">
        <v>38</v>
      </c>
      <c r="C32" s="44">
        <f t="shared" si="0"/>
        <v>10727.624288557239</v>
      </c>
      <c r="D32" s="45">
        <v>330.60236581800069</v>
      </c>
      <c r="E32" s="46">
        <v>10397.021922739239</v>
      </c>
      <c r="F32" s="47">
        <v>781.60641125870052</v>
      </c>
      <c r="G32" s="47">
        <v>8775.2098384222445</v>
      </c>
      <c r="H32" s="45">
        <v>86.086558067892355</v>
      </c>
      <c r="I32" s="45">
        <v>817.74331646617236</v>
      </c>
      <c r="J32" s="48">
        <v>103.75410791057136</v>
      </c>
      <c r="K32" s="29"/>
      <c r="L32" s="29"/>
      <c r="S32" s="67"/>
      <c r="T32" s="67"/>
      <c r="U32" s="67"/>
      <c r="V32" s="67"/>
      <c r="W32" s="67"/>
      <c r="X32" s="67"/>
      <c r="Y32" s="67"/>
      <c r="Z32" s="67"/>
      <c r="AA32" s="73"/>
    </row>
    <row r="33" spans="1:27" ht="20" customHeight="1">
      <c r="A33" s="112"/>
      <c r="B33" s="23" t="s">
        <v>39</v>
      </c>
      <c r="C33" s="24">
        <f t="shared" si="0"/>
        <v>10452.331318792889</v>
      </c>
      <c r="D33" s="25">
        <v>320.56860727967609</v>
      </c>
      <c r="E33" s="26">
        <v>10131.762711513213</v>
      </c>
      <c r="F33" s="27">
        <v>752.20750196965366</v>
      </c>
      <c r="G33" s="27">
        <v>8557.9044380256964</v>
      </c>
      <c r="H33" s="25">
        <v>82.453144241268376</v>
      </c>
      <c r="I33" s="25">
        <v>794.49557101129994</v>
      </c>
      <c r="J33" s="28">
        <v>98.206945862668533</v>
      </c>
      <c r="K33" s="29"/>
      <c r="L33" s="29"/>
      <c r="M33" s="22"/>
      <c r="S33" s="67"/>
      <c r="T33" s="67"/>
      <c r="U33" s="67"/>
      <c r="V33" s="67"/>
      <c r="W33" s="67"/>
      <c r="X33" s="67"/>
      <c r="Y33" s="67"/>
      <c r="Z33" s="67"/>
      <c r="AA33" s="73"/>
    </row>
    <row r="34" spans="1:27" ht="20" customHeight="1">
      <c r="A34" s="112"/>
      <c r="B34" s="43" t="s">
        <v>40</v>
      </c>
      <c r="C34" s="44">
        <f t="shared" si="0"/>
        <v>10266.144330207551</v>
      </c>
      <c r="D34" s="45">
        <v>315.04639137726002</v>
      </c>
      <c r="E34" s="46">
        <v>9951.0979388302912</v>
      </c>
      <c r="F34" s="47">
        <v>787.20746146020031</v>
      </c>
      <c r="G34" s="47">
        <v>8456.0756552741441</v>
      </c>
      <c r="H34" s="45">
        <v>76.868993197491207</v>
      </c>
      <c r="I34" s="45">
        <v>727.43472836731155</v>
      </c>
      <c r="J34" s="48">
        <v>106.3849559725479</v>
      </c>
      <c r="K34" s="29"/>
      <c r="L34" s="29"/>
      <c r="S34" s="67"/>
      <c r="T34" s="67"/>
      <c r="U34" s="67"/>
      <c r="V34" s="67"/>
      <c r="W34" s="67"/>
      <c r="X34" s="67"/>
      <c r="Y34" s="67"/>
      <c r="Z34" s="67"/>
      <c r="AA34" s="73"/>
    </row>
    <row r="35" spans="1:27" ht="20" customHeight="1">
      <c r="A35" s="112"/>
      <c r="B35" s="23" t="s">
        <v>41</v>
      </c>
      <c r="C35" s="24">
        <f t="shared" si="0"/>
        <v>10247.670853405278</v>
      </c>
      <c r="D35" s="25">
        <v>316.17970424808539</v>
      </c>
      <c r="E35" s="26">
        <v>9931.4911491571929</v>
      </c>
      <c r="F35" s="27">
        <v>832.36799736446608</v>
      </c>
      <c r="G35" s="27">
        <v>8322.7587562162989</v>
      </c>
      <c r="H35" s="25">
        <v>87.267304761512037</v>
      </c>
      <c r="I35" s="25">
        <v>733.05730073585528</v>
      </c>
      <c r="J35" s="28">
        <v>102.54126666265904</v>
      </c>
      <c r="K35" s="29"/>
      <c r="L35" s="29"/>
      <c r="M35" s="22"/>
      <c r="S35" s="67"/>
      <c r="T35" s="67"/>
      <c r="U35" s="67"/>
      <c r="V35" s="67"/>
      <c r="W35" s="67"/>
      <c r="X35" s="67"/>
      <c r="Y35" s="67"/>
      <c r="Z35" s="67"/>
      <c r="AA35" s="73"/>
    </row>
    <row r="36" spans="1:27" ht="20" customHeight="1">
      <c r="A36" s="112"/>
      <c r="B36" s="43" t="s">
        <v>42</v>
      </c>
      <c r="C36" s="44">
        <f t="shared" si="0"/>
        <v>10222.268004475101</v>
      </c>
      <c r="D36" s="45">
        <v>315.44832037286426</v>
      </c>
      <c r="E36" s="46">
        <v>9906.8196841022364</v>
      </c>
      <c r="F36" s="47">
        <v>875.86098378230542</v>
      </c>
      <c r="G36" s="47">
        <v>8362.0135568007172</v>
      </c>
      <c r="H36" s="45">
        <v>85.867952298750751</v>
      </c>
      <c r="I36" s="45">
        <v>730.18984983296809</v>
      </c>
      <c r="J36" s="48">
        <v>108.23998398690728</v>
      </c>
      <c r="K36" s="29"/>
      <c r="L36" s="29"/>
      <c r="S36" s="67"/>
      <c r="T36" s="67"/>
      <c r="U36" s="67"/>
      <c r="V36" s="67"/>
      <c r="W36" s="67"/>
      <c r="X36" s="67"/>
      <c r="Y36" s="67"/>
      <c r="Z36" s="67"/>
      <c r="AA36" s="73"/>
    </row>
    <row r="37" spans="1:27" ht="20" customHeight="1">
      <c r="A37" s="112"/>
      <c r="B37" s="23" t="s">
        <v>43</v>
      </c>
      <c r="C37" s="24">
        <f t="shared" si="0"/>
        <v>10459.002152973899</v>
      </c>
      <c r="D37" s="25">
        <v>322.12032416861308</v>
      </c>
      <c r="E37" s="26">
        <v>10136.881828805286</v>
      </c>
      <c r="F37" s="27">
        <v>874.06603903716416</v>
      </c>
      <c r="G37" s="27">
        <v>8541.2454808111197</v>
      </c>
      <c r="H37" s="25">
        <v>100.16697474570016</v>
      </c>
      <c r="I37" s="25">
        <v>770.2320402406566</v>
      </c>
      <c r="J37" s="28">
        <v>91.68368602163504</v>
      </c>
      <c r="K37" s="29"/>
      <c r="L37" s="29"/>
      <c r="M37" s="22"/>
      <c r="S37" s="90"/>
      <c r="T37" s="67"/>
      <c r="U37" s="67"/>
      <c r="V37" s="67"/>
      <c r="W37" s="67"/>
      <c r="X37" s="67"/>
      <c r="Y37" s="67"/>
      <c r="Z37" s="67"/>
      <c r="AA37" s="73"/>
    </row>
    <row r="38" spans="1:27" ht="20" customHeight="1" thickBot="1">
      <c r="A38" s="112"/>
      <c r="B38" s="43" t="s">
        <v>44</v>
      </c>
      <c r="C38" s="49">
        <f t="shared" si="0"/>
        <v>10536.232918516869</v>
      </c>
      <c r="D38" s="50">
        <v>324.30517041599171</v>
      </c>
      <c r="E38" s="51">
        <v>10211.927748100878</v>
      </c>
      <c r="F38" s="52">
        <v>904.71092310804988</v>
      </c>
      <c r="G38" s="52">
        <v>8526.6107833590213</v>
      </c>
      <c r="H38" s="50">
        <v>105.51581817440332</v>
      </c>
      <c r="I38" s="50">
        <v>793.78929965959162</v>
      </c>
      <c r="J38" s="53">
        <v>123.93969808714706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NEBRASKA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22033</v>
      </c>
      <c r="D7" s="25">
        <v>2375</v>
      </c>
      <c r="E7" s="26">
        <v>19658</v>
      </c>
      <c r="F7" s="27">
        <v>762</v>
      </c>
      <c r="G7" s="27">
        <v>17619</v>
      </c>
      <c r="H7" s="25">
        <v>827</v>
      </c>
      <c r="I7" s="25">
        <v>139</v>
      </c>
      <c r="J7" s="28">
        <v>311</v>
      </c>
      <c r="K7" s="29"/>
      <c r="L7" s="29"/>
      <c r="M7" s="22"/>
      <c r="N7" s="79"/>
      <c r="O7" s="79"/>
      <c r="P7" s="79"/>
      <c r="Q7" s="81"/>
      <c r="S7" s="82"/>
      <c r="T7" s="83"/>
    </row>
    <row r="8" spans="1:37" ht="20" customHeight="1">
      <c r="A8" s="117"/>
      <c r="B8" s="30" t="s">
        <v>11</v>
      </c>
      <c r="C8" s="31">
        <f t="shared" si="0"/>
        <v>22307</v>
      </c>
      <c r="D8" s="32">
        <v>2397</v>
      </c>
      <c r="E8" s="33">
        <v>19910</v>
      </c>
      <c r="F8" s="34">
        <v>756</v>
      </c>
      <c r="G8" s="34">
        <v>17851</v>
      </c>
      <c r="H8" s="32">
        <v>796</v>
      </c>
      <c r="I8" s="32">
        <v>150</v>
      </c>
      <c r="J8" s="35">
        <v>357</v>
      </c>
      <c r="K8" s="29"/>
      <c r="L8" s="29"/>
      <c r="N8" s="79"/>
      <c r="O8" s="79"/>
      <c r="P8" s="79"/>
      <c r="Q8" s="81"/>
      <c r="S8" s="84"/>
      <c r="T8" s="85"/>
    </row>
    <row r="9" spans="1:37" ht="20" customHeight="1" thickBot="1">
      <c r="A9" s="117"/>
      <c r="B9" s="23" t="s">
        <v>12</v>
      </c>
      <c r="C9" s="24">
        <f t="shared" si="0"/>
        <v>22580</v>
      </c>
      <c r="D9" s="25">
        <v>2419</v>
      </c>
      <c r="E9" s="26">
        <v>20161</v>
      </c>
      <c r="F9" s="27">
        <v>822</v>
      </c>
      <c r="G9" s="27">
        <v>17963</v>
      </c>
      <c r="H9" s="25">
        <v>892</v>
      </c>
      <c r="I9" s="25">
        <v>182</v>
      </c>
      <c r="J9" s="28">
        <v>302</v>
      </c>
      <c r="K9" s="29"/>
      <c r="L9" s="29"/>
      <c r="M9" s="22"/>
      <c r="N9" s="79"/>
      <c r="O9" s="79"/>
      <c r="P9" s="79"/>
      <c r="Q9" s="81"/>
      <c r="S9" s="86"/>
      <c r="T9" s="83"/>
    </row>
    <row r="10" spans="1:37" ht="20" customHeight="1" thickTop="1">
      <c r="A10" s="117"/>
      <c r="B10" s="30" t="s">
        <v>13</v>
      </c>
      <c r="C10" s="31">
        <f t="shared" si="0"/>
        <v>22632</v>
      </c>
      <c r="D10" s="32">
        <v>2323</v>
      </c>
      <c r="E10" s="33">
        <v>20309</v>
      </c>
      <c r="F10" s="34">
        <v>1004</v>
      </c>
      <c r="G10" s="34">
        <v>17798</v>
      </c>
      <c r="H10" s="32">
        <v>984</v>
      </c>
      <c r="I10" s="32">
        <v>183</v>
      </c>
      <c r="J10" s="32">
        <v>340</v>
      </c>
      <c r="K10" s="106" t="s">
        <v>14</v>
      </c>
      <c r="L10" s="107"/>
      <c r="N10" s="79"/>
      <c r="O10" s="79"/>
      <c r="P10" s="79"/>
      <c r="Q10" s="81"/>
      <c r="S10" s="86"/>
      <c r="T10" s="83"/>
    </row>
    <row r="11" spans="1:37" ht="20" customHeight="1">
      <c r="A11" s="117"/>
      <c r="B11" s="23" t="s">
        <v>15</v>
      </c>
      <c r="C11" s="24">
        <f t="shared" si="0"/>
        <v>22214</v>
      </c>
      <c r="D11" s="25">
        <v>2274</v>
      </c>
      <c r="E11" s="26">
        <v>19940</v>
      </c>
      <c r="F11" s="27">
        <v>1194</v>
      </c>
      <c r="G11" s="27">
        <v>17242</v>
      </c>
      <c r="H11" s="25">
        <v>961</v>
      </c>
      <c r="I11" s="25">
        <v>197</v>
      </c>
      <c r="J11" s="25">
        <v>346</v>
      </c>
      <c r="K11" s="108"/>
      <c r="L11" s="109"/>
      <c r="M11" s="22"/>
      <c r="N11" s="79"/>
      <c r="O11" s="79"/>
      <c r="P11" s="79"/>
      <c r="Q11" s="81"/>
      <c r="S11" s="86"/>
      <c r="T11" s="85"/>
    </row>
    <row r="12" spans="1:37" ht="20" customHeight="1">
      <c r="A12" s="117"/>
      <c r="B12" s="30" t="s">
        <v>16</v>
      </c>
      <c r="C12" s="31">
        <f t="shared" si="0"/>
        <v>21983</v>
      </c>
      <c r="D12" s="32">
        <v>2219</v>
      </c>
      <c r="E12" s="33">
        <v>19764</v>
      </c>
      <c r="F12" s="34">
        <v>1236</v>
      </c>
      <c r="G12" s="34">
        <v>16931</v>
      </c>
      <c r="H12" s="32">
        <v>1032</v>
      </c>
      <c r="I12" s="32">
        <v>213</v>
      </c>
      <c r="J12" s="32">
        <v>352</v>
      </c>
      <c r="K12" s="108"/>
      <c r="L12" s="109"/>
      <c r="N12" s="79"/>
      <c r="O12" s="79"/>
      <c r="P12" s="79"/>
      <c r="Q12" s="81"/>
      <c r="S12" s="85"/>
      <c r="T12" s="85"/>
    </row>
    <row r="13" spans="1:37" ht="20" customHeight="1">
      <c r="A13" s="117"/>
      <c r="B13" s="23" t="s">
        <v>17</v>
      </c>
      <c r="C13" s="24">
        <f t="shared" si="0"/>
        <v>22029</v>
      </c>
      <c r="D13" s="25">
        <v>2156</v>
      </c>
      <c r="E13" s="26">
        <v>19873</v>
      </c>
      <c r="F13" s="27">
        <v>1290</v>
      </c>
      <c r="G13" s="27">
        <v>16800</v>
      </c>
      <c r="H13" s="25">
        <v>1226</v>
      </c>
      <c r="I13" s="25">
        <v>211</v>
      </c>
      <c r="J13" s="25">
        <v>346</v>
      </c>
      <c r="K13" s="110" t="s">
        <v>18</v>
      </c>
      <c r="L13" s="111" t="s">
        <v>19</v>
      </c>
      <c r="N13" s="79"/>
      <c r="O13" s="79"/>
      <c r="P13" s="79"/>
      <c r="Q13" s="81"/>
      <c r="S13" s="85"/>
      <c r="T13" s="85"/>
    </row>
    <row r="14" spans="1:37" ht="20" customHeight="1">
      <c r="A14" s="117"/>
      <c r="B14" s="30" t="s">
        <v>20</v>
      </c>
      <c r="C14" s="31">
        <f t="shared" si="0"/>
        <v>22192</v>
      </c>
      <c r="D14" s="32">
        <v>2157</v>
      </c>
      <c r="E14" s="33">
        <v>20035</v>
      </c>
      <c r="F14" s="34">
        <v>1434</v>
      </c>
      <c r="G14" s="34">
        <v>16969</v>
      </c>
      <c r="H14" s="32">
        <v>1049</v>
      </c>
      <c r="I14" s="32">
        <v>228</v>
      </c>
      <c r="J14" s="32">
        <v>355</v>
      </c>
      <c r="K14" s="110"/>
      <c r="L14" s="111"/>
      <c r="N14" s="79"/>
      <c r="O14" s="79"/>
      <c r="P14" s="79"/>
      <c r="Q14" s="81"/>
      <c r="S14" s="87"/>
      <c r="T14" s="88"/>
    </row>
    <row r="15" spans="1:37" ht="20" customHeight="1">
      <c r="A15" s="117"/>
      <c r="B15" s="23" t="s">
        <v>45</v>
      </c>
      <c r="C15" s="24">
        <f t="shared" si="0"/>
        <v>21505</v>
      </c>
      <c r="D15" s="25">
        <v>2004</v>
      </c>
      <c r="E15" s="26">
        <v>19501</v>
      </c>
      <c r="F15" s="27">
        <v>1617</v>
      </c>
      <c r="G15" s="27">
        <v>16275</v>
      </c>
      <c r="H15" s="25">
        <v>1054</v>
      </c>
      <c r="I15" s="25">
        <v>227</v>
      </c>
      <c r="J15" s="25">
        <v>328</v>
      </c>
      <c r="K15" s="36" t="s">
        <v>53</v>
      </c>
      <c r="L15" s="37" t="s">
        <v>53</v>
      </c>
      <c r="N15" s="79"/>
      <c r="O15" s="79"/>
      <c r="P15" s="79"/>
      <c r="Q15" s="81"/>
      <c r="S15" s="87"/>
      <c r="T15" s="88"/>
    </row>
    <row r="16" spans="1:37" ht="20" customHeight="1">
      <c r="A16" s="117"/>
      <c r="B16" s="30" t="s">
        <v>21</v>
      </c>
      <c r="C16" s="31">
        <f t="shared" si="0"/>
        <v>21381</v>
      </c>
      <c r="D16" s="32">
        <v>2011</v>
      </c>
      <c r="E16" s="33">
        <v>19370</v>
      </c>
      <c r="F16" s="34">
        <v>1812</v>
      </c>
      <c r="G16" s="34">
        <v>15921</v>
      </c>
      <c r="H16" s="32">
        <v>1093</v>
      </c>
      <c r="I16" s="32">
        <v>191</v>
      </c>
      <c r="J16" s="32">
        <v>353</v>
      </c>
      <c r="K16" s="38" t="s">
        <v>53</v>
      </c>
      <c r="L16" s="39" t="s">
        <v>53</v>
      </c>
      <c r="N16" s="79"/>
      <c r="O16" s="79"/>
      <c r="P16" s="79"/>
      <c r="Q16" s="81"/>
      <c r="S16" s="85"/>
      <c r="T16" s="85"/>
    </row>
    <row r="17" spans="1:27" ht="20" customHeight="1">
      <c r="A17" s="117"/>
      <c r="B17" s="23" t="s">
        <v>22</v>
      </c>
      <c r="C17" s="24">
        <f t="shared" si="0"/>
        <v>22635</v>
      </c>
      <c r="D17" s="24">
        <v>2304</v>
      </c>
      <c r="E17" s="26">
        <v>20331</v>
      </c>
      <c r="F17" s="27">
        <v>2348</v>
      </c>
      <c r="G17" s="27">
        <v>16223.262461987253</v>
      </c>
      <c r="H17" s="25">
        <v>1125.9034456153197</v>
      </c>
      <c r="I17" s="25">
        <v>242.02854223427107</v>
      </c>
      <c r="J17" s="25">
        <v>391.80555016315611</v>
      </c>
      <c r="K17" s="36">
        <v>29</v>
      </c>
      <c r="L17" s="37">
        <v>488</v>
      </c>
      <c r="N17" s="79"/>
      <c r="O17" s="79"/>
      <c r="P17" s="79"/>
      <c r="Q17" s="81"/>
      <c r="S17" s="85"/>
      <c r="T17" s="85"/>
    </row>
    <row r="18" spans="1:27" ht="20" customHeight="1">
      <c r="A18" s="112" t="s">
        <v>23</v>
      </c>
      <c r="B18" s="48" t="s">
        <v>24</v>
      </c>
      <c r="C18" s="44">
        <f t="shared" si="0"/>
        <v>22783.137329465299</v>
      </c>
      <c r="D18" s="44">
        <v>2319.1373294652972</v>
      </c>
      <c r="E18" s="32">
        <v>20464</v>
      </c>
      <c r="F18" s="34">
        <v>2520</v>
      </c>
      <c r="G18" s="34">
        <v>15920.542422492668</v>
      </c>
      <c r="H18" s="32">
        <v>1271.4165888130683</v>
      </c>
      <c r="I18" s="32">
        <v>280.03406956811125</v>
      </c>
      <c r="J18" s="32">
        <v>472.00691912615201</v>
      </c>
      <c r="K18" s="38">
        <v>31</v>
      </c>
      <c r="L18" s="39">
        <v>527</v>
      </c>
      <c r="N18" s="79"/>
      <c r="O18" s="79"/>
      <c r="P18" s="79"/>
      <c r="Q18" s="81"/>
      <c r="S18" s="85"/>
      <c r="T18" s="89"/>
    </row>
    <row r="19" spans="1:27" ht="20" customHeight="1" thickBot="1">
      <c r="A19" s="112"/>
      <c r="B19" s="23" t="s">
        <v>25</v>
      </c>
      <c r="C19" s="24">
        <f t="shared" si="0"/>
        <v>22786.876045256718</v>
      </c>
      <c r="D19" s="24">
        <v>2344.876045256719</v>
      </c>
      <c r="E19" s="26">
        <v>20442</v>
      </c>
      <c r="F19" s="27">
        <v>2666</v>
      </c>
      <c r="G19" s="27">
        <v>15811.090534683406</v>
      </c>
      <c r="H19" s="25">
        <v>1301.2607047115707</v>
      </c>
      <c r="I19" s="25">
        <v>237.65145313784666</v>
      </c>
      <c r="J19" s="40">
        <v>425.99730746717614</v>
      </c>
      <c r="K19" s="41">
        <v>20</v>
      </c>
      <c r="L19" s="42">
        <v>540</v>
      </c>
      <c r="N19" s="79"/>
      <c r="O19" s="79"/>
      <c r="P19" s="79"/>
      <c r="Q19" s="81"/>
      <c r="S19" s="85"/>
      <c r="T19" s="89"/>
    </row>
    <row r="20" spans="1:27" ht="20" customHeight="1" thickTop="1">
      <c r="A20" s="112"/>
      <c r="B20" s="43" t="s">
        <v>26</v>
      </c>
      <c r="C20" s="44">
        <f t="shared" si="0"/>
        <v>22836.115039436132</v>
      </c>
      <c r="D20" s="44">
        <v>2400.0458239016093</v>
      </c>
      <c r="E20" s="46">
        <v>20436.069215534524</v>
      </c>
      <c r="F20" s="47">
        <v>2885.3288973118388</v>
      </c>
      <c r="G20" s="47">
        <v>15464.46318669331</v>
      </c>
      <c r="H20" s="45">
        <v>1296.1276623818246</v>
      </c>
      <c r="I20" s="45">
        <v>220.89148423688098</v>
      </c>
      <c r="J20" s="48">
        <v>502.79377001329198</v>
      </c>
      <c r="K20" s="29"/>
      <c r="L20" s="29"/>
      <c r="N20" s="79"/>
      <c r="O20" s="79"/>
      <c r="P20" s="79"/>
      <c r="Q20" s="81"/>
    </row>
    <row r="21" spans="1:27" ht="20" customHeight="1">
      <c r="A21" s="112"/>
      <c r="B21" s="23" t="s">
        <v>27</v>
      </c>
      <c r="C21" s="24">
        <f t="shared" si="0"/>
        <v>22837.791527032728</v>
      </c>
      <c r="D21" s="25">
        <v>2442.7690009454059</v>
      </c>
      <c r="E21" s="26">
        <v>20395.022526087323</v>
      </c>
      <c r="F21" s="27">
        <v>3073.6199880118065</v>
      </c>
      <c r="G21" s="27">
        <v>15288.917289749152</v>
      </c>
      <c r="H21" s="25">
        <v>1232.0494601762309</v>
      </c>
      <c r="I21" s="25">
        <v>241.47744163646189</v>
      </c>
      <c r="J21" s="28">
        <v>515.43261787568224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22707.268073729556</v>
      </c>
      <c r="D22" s="45">
        <v>2335.6241678517899</v>
      </c>
      <c r="E22" s="46">
        <v>20371.643905877765</v>
      </c>
      <c r="F22" s="47">
        <v>3114.9030825279769</v>
      </c>
      <c r="G22" s="47">
        <v>15395.811097304231</v>
      </c>
      <c r="H22" s="45">
        <v>1166.9568736838046</v>
      </c>
      <c r="I22" s="45">
        <v>216.06240178778904</v>
      </c>
      <c r="J22" s="48">
        <v>472.11469952871477</v>
      </c>
      <c r="K22" s="29"/>
      <c r="L22" s="29"/>
      <c r="N22" s="79"/>
      <c r="O22" s="79"/>
      <c r="P22" s="79"/>
      <c r="Q22" s="81"/>
      <c r="S22" s="67"/>
      <c r="T22" s="71"/>
      <c r="U22" s="71"/>
      <c r="V22" s="72"/>
      <c r="W22" s="67"/>
      <c r="X22" s="67"/>
      <c r="Y22" s="67"/>
      <c r="Z22" s="67"/>
      <c r="AA22" s="73"/>
    </row>
    <row r="23" spans="1:27" ht="20" customHeight="1">
      <c r="A23" s="112"/>
      <c r="B23" s="23" t="s">
        <v>29</v>
      </c>
      <c r="C23" s="24">
        <f t="shared" si="0"/>
        <v>22542.12410098566</v>
      </c>
      <c r="D23" s="25">
        <v>2333.6137903495091</v>
      </c>
      <c r="E23" s="26">
        <v>20208.510310636153</v>
      </c>
      <c r="F23" s="27">
        <v>3191.4511921097824</v>
      </c>
      <c r="G23" s="27">
        <v>15250.311685288114</v>
      </c>
      <c r="H23" s="25">
        <v>1033.59181337718</v>
      </c>
      <c r="I23" s="25">
        <v>229.12671300139502</v>
      </c>
      <c r="J23" s="28">
        <v>561.26133170564469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23627.43207273995</v>
      </c>
      <c r="D24" s="45">
        <v>2377.4177525859645</v>
      </c>
      <c r="E24" s="46">
        <v>21250.014320153987</v>
      </c>
      <c r="F24" s="47">
        <v>3561.8792618627717</v>
      </c>
      <c r="G24" s="47">
        <v>15703.166570661735</v>
      </c>
      <c r="H24" s="45">
        <v>1217.3972628236925</v>
      </c>
      <c r="I24" s="45">
        <v>225.40930958340053</v>
      </c>
      <c r="J24" s="48">
        <v>569.70099588381754</v>
      </c>
      <c r="K24" s="29"/>
      <c r="L24" s="29"/>
      <c r="N24" s="79"/>
      <c r="O24" s="79"/>
      <c r="P24" s="79"/>
      <c r="Q24" s="81"/>
      <c r="S24" s="67"/>
      <c r="T24" s="67"/>
      <c r="U24" s="67"/>
      <c r="V24" s="67"/>
      <c r="W24" s="67"/>
      <c r="X24" s="67"/>
      <c r="Y24" s="67"/>
      <c r="Z24" s="67"/>
      <c r="AA24" s="73"/>
    </row>
    <row r="25" spans="1:27" ht="20" customHeight="1">
      <c r="A25" s="112"/>
      <c r="B25" s="23" t="s">
        <v>31</v>
      </c>
      <c r="C25" s="24">
        <f t="shared" si="0"/>
        <v>24001.432476411806</v>
      </c>
      <c r="D25" s="25">
        <v>2402.4744038387926</v>
      </c>
      <c r="E25" s="26">
        <v>21598.958072573016</v>
      </c>
      <c r="F25" s="27">
        <v>3728.5999646630385</v>
      </c>
      <c r="G25" s="27">
        <v>15760.086768857365</v>
      </c>
      <c r="H25" s="25">
        <v>1232.1184972222293</v>
      </c>
      <c r="I25" s="25">
        <v>267.75368474365894</v>
      </c>
      <c r="J25" s="28">
        <v>636.37854278983468</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24271.844486560603</v>
      </c>
      <c r="D26" s="45">
        <v>2304.0308571569117</v>
      </c>
      <c r="E26" s="46">
        <v>21967.813629403692</v>
      </c>
      <c r="F26" s="47">
        <v>4052.7033689793998</v>
      </c>
      <c r="G26" s="47">
        <v>16000.701476757851</v>
      </c>
      <c r="H26" s="45">
        <v>1132.9806919598909</v>
      </c>
      <c r="I26" s="45">
        <v>229.47574877353119</v>
      </c>
      <c r="J26" s="48">
        <v>646.14803183008564</v>
      </c>
      <c r="K26" s="29"/>
      <c r="L26" s="29"/>
      <c r="N26" s="79"/>
      <c r="O26" s="79"/>
      <c r="P26" s="79"/>
      <c r="Q26" s="81"/>
      <c r="S26" s="67"/>
      <c r="T26" s="71"/>
      <c r="U26" s="71"/>
      <c r="V26" s="67"/>
      <c r="W26" s="67"/>
      <c r="X26" s="67"/>
      <c r="Y26" s="67"/>
      <c r="Z26" s="67"/>
      <c r="AA26" s="73"/>
    </row>
    <row r="27" spans="1:27" ht="20" customHeight="1">
      <c r="A27" s="112"/>
      <c r="B27" s="23" t="s">
        <v>33</v>
      </c>
      <c r="C27" s="24">
        <f t="shared" si="0"/>
        <v>24541.937736073429</v>
      </c>
      <c r="D27" s="25">
        <v>2356.2997499765447</v>
      </c>
      <c r="E27" s="26">
        <v>22185.637986096885</v>
      </c>
      <c r="F27" s="27">
        <v>4131.0932031321454</v>
      </c>
      <c r="G27" s="27">
        <v>16100.771692464677</v>
      </c>
      <c r="H27" s="25">
        <v>1149.3992041047084</v>
      </c>
      <c r="I27" s="25">
        <v>235.24858381516142</v>
      </c>
      <c r="J27" s="28">
        <v>680.73141881929541</v>
      </c>
      <c r="K27" s="29"/>
      <c r="L27" s="29"/>
      <c r="M27" s="22"/>
      <c r="S27" s="67"/>
      <c r="T27" s="74"/>
      <c r="U27" s="74"/>
      <c r="V27" s="74"/>
      <c r="W27" s="67"/>
      <c r="X27" s="67"/>
      <c r="Y27" s="67"/>
      <c r="Z27" s="67"/>
      <c r="AA27" s="73"/>
    </row>
    <row r="28" spans="1:27" ht="20" customHeight="1">
      <c r="A28" s="112"/>
      <c r="B28" s="43" t="s">
        <v>34</v>
      </c>
      <c r="C28" s="44">
        <f t="shared" si="0"/>
        <v>25100.079944719266</v>
      </c>
      <c r="D28" s="45">
        <v>2425.6657681204169</v>
      </c>
      <c r="E28" s="46">
        <v>22674.41417659885</v>
      </c>
      <c r="F28" s="47">
        <v>4295.4839526012202</v>
      </c>
      <c r="G28" s="47">
        <v>16433.326339092146</v>
      </c>
      <c r="H28" s="45">
        <v>1141.7115621473429</v>
      </c>
      <c r="I28" s="45">
        <v>229.88069900859341</v>
      </c>
      <c r="J28" s="48">
        <v>727.15416299094784</v>
      </c>
      <c r="K28" s="29"/>
      <c r="L28" s="29"/>
      <c r="S28" s="67"/>
      <c r="T28" s="71"/>
      <c r="U28" s="71"/>
      <c r="V28" s="67"/>
      <c r="W28" s="67"/>
      <c r="X28" s="67"/>
      <c r="Y28" s="67"/>
      <c r="Z28" s="67"/>
      <c r="AA28" s="73"/>
    </row>
    <row r="29" spans="1:27" ht="20" customHeight="1">
      <c r="A29" s="112"/>
      <c r="B29" s="23" t="s">
        <v>35</v>
      </c>
      <c r="C29" s="24">
        <f t="shared" si="0"/>
        <v>25004.387071367921</v>
      </c>
      <c r="D29" s="25">
        <v>2369.9567864130386</v>
      </c>
      <c r="E29" s="26">
        <v>22634.430284954884</v>
      </c>
      <c r="F29" s="27">
        <v>4415.6479592253681</v>
      </c>
      <c r="G29" s="27">
        <v>16208.731783898462</v>
      </c>
      <c r="H29" s="25">
        <v>1204.4745527525226</v>
      </c>
      <c r="I29" s="25">
        <v>197.73486083785565</v>
      </c>
      <c r="J29" s="28">
        <v>790.69717387840592</v>
      </c>
      <c r="K29" s="29"/>
      <c r="L29" s="29"/>
      <c r="M29" s="22"/>
      <c r="S29" s="74"/>
      <c r="T29" s="67"/>
      <c r="U29" s="67"/>
      <c r="V29" s="67"/>
      <c r="W29" s="67"/>
      <c r="X29" s="67"/>
      <c r="Y29" s="67"/>
      <c r="Z29" s="67"/>
      <c r="AA29" s="73"/>
    </row>
    <row r="30" spans="1:27" ht="20" customHeight="1">
      <c r="A30" s="112"/>
      <c r="B30" s="43" t="s">
        <v>36</v>
      </c>
      <c r="C30" s="44">
        <f t="shared" si="0"/>
        <v>25492.591268947635</v>
      </c>
      <c r="D30" s="45">
        <v>2456.0561227372368</v>
      </c>
      <c r="E30" s="46">
        <v>23036.535146210397</v>
      </c>
      <c r="F30" s="47">
        <v>4695.0780967707597</v>
      </c>
      <c r="G30" s="47">
        <v>16284.772528105559</v>
      </c>
      <c r="H30" s="45">
        <v>1225.1260137477348</v>
      </c>
      <c r="I30" s="45">
        <v>224.49207658010266</v>
      </c>
      <c r="J30" s="48">
        <v>805.30894379167194</v>
      </c>
      <c r="K30" s="29"/>
      <c r="L30" s="29"/>
      <c r="S30" s="67"/>
      <c r="T30" s="67"/>
      <c r="U30" s="67"/>
      <c r="V30" s="67"/>
      <c r="W30" s="67"/>
      <c r="X30" s="67"/>
      <c r="Y30" s="67"/>
      <c r="Z30" s="67"/>
      <c r="AA30" s="73"/>
    </row>
    <row r="31" spans="1:27" ht="20" customHeight="1">
      <c r="A31" s="112"/>
      <c r="B31" s="23" t="s">
        <v>37</v>
      </c>
      <c r="C31" s="24">
        <f t="shared" si="0"/>
        <v>24150.592099869089</v>
      </c>
      <c r="D31" s="25">
        <v>2463.4272298808673</v>
      </c>
      <c r="E31" s="26">
        <v>21687.164869988221</v>
      </c>
      <c r="F31" s="27">
        <v>4364.3046869226009</v>
      </c>
      <c r="G31" s="27">
        <v>15526.410225279076</v>
      </c>
      <c r="H31" s="25">
        <v>1085.2536936048682</v>
      </c>
      <c r="I31" s="25">
        <v>207.58853333937611</v>
      </c>
      <c r="J31" s="28">
        <v>707.510071018502</v>
      </c>
      <c r="K31" s="29"/>
      <c r="L31" s="29"/>
      <c r="M31" s="22"/>
      <c r="S31" s="67"/>
      <c r="T31" s="67"/>
      <c r="U31" s="67"/>
      <c r="V31" s="67"/>
      <c r="W31" s="67"/>
      <c r="X31" s="67"/>
      <c r="Y31" s="67"/>
      <c r="Z31" s="67"/>
      <c r="AA31" s="73"/>
    </row>
    <row r="32" spans="1:27" ht="20" customHeight="1">
      <c r="A32" s="112"/>
      <c r="B32" s="43" t="s">
        <v>38</v>
      </c>
      <c r="C32" s="44">
        <f t="shared" si="0"/>
        <v>25106.613018154734</v>
      </c>
      <c r="D32" s="45">
        <v>2467.6652838536211</v>
      </c>
      <c r="E32" s="46">
        <v>22638.947734301113</v>
      </c>
      <c r="F32" s="47">
        <v>4893.276311844199</v>
      </c>
      <c r="G32" s="47">
        <v>15901.395598903</v>
      </c>
      <c r="H32" s="45">
        <v>1228.343607486217</v>
      </c>
      <c r="I32" s="45">
        <v>204.21565633269486</v>
      </c>
      <c r="J32" s="48">
        <v>756.1154889376354</v>
      </c>
      <c r="K32" s="29"/>
      <c r="L32" s="29"/>
      <c r="S32" s="67"/>
      <c r="T32" s="67"/>
      <c r="U32" s="67"/>
      <c r="V32" s="67"/>
      <c r="W32" s="67"/>
      <c r="X32" s="67"/>
      <c r="Y32" s="67"/>
      <c r="Z32" s="67"/>
      <c r="AA32" s="73"/>
    </row>
    <row r="33" spans="1:27" ht="20" customHeight="1">
      <c r="A33" s="112"/>
      <c r="B33" s="23" t="s">
        <v>39</v>
      </c>
      <c r="C33" s="24">
        <f t="shared" si="0"/>
        <v>25215.827847416629</v>
      </c>
      <c r="D33" s="25">
        <v>2464.6622248294025</v>
      </c>
      <c r="E33" s="26">
        <v>22751.165622587228</v>
      </c>
      <c r="F33" s="27">
        <v>4924.846881138832</v>
      </c>
      <c r="G33" s="27">
        <v>15874.462922374225</v>
      </c>
      <c r="H33" s="25">
        <v>1244.5999075780062</v>
      </c>
      <c r="I33" s="25">
        <v>216.30644210707698</v>
      </c>
      <c r="J33" s="28">
        <v>858.00772089950465</v>
      </c>
      <c r="K33" s="29"/>
      <c r="L33" s="29"/>
      <c r="M33" s="22"/>
      <c r="S33" s="67"/>
      <c r="T33" s="67"/>
      <c r="U33" s="67"/>
      <c r="V33" s="67"/>
      <c r="W33" s="67"/>
      <c r="X33" s="67"/>
      <c r="Y33" s="67"/>
      <c r="Z33" s="67"/>
      <c r="AA33" s="73"/>
    </row>
    <row r="34" spans="1:27" ht="20" customHeight="1">
      <c r="A34" s="112"/>
      <c r="B34" s="43" t="s">
        <v>40</v>
      </c>
      <c r="C34" s="44">
        <f t="shared" si="0"/>
        <v>24233.894829702054</v>
      </c>
      <c r="D34" s="45">
        <v>2369.3391427984589</v>
      </c>
      <c r="E34" s="46">
        <v>21864.555686903597</v>
      </c>
      <c r="F34" s="47">
        <v>4505.628652398982</v>
      </c>
      <c r="G34" s="47">
        <v>15408.415552246215</v>
      </c>
      <c r="H34" s="45">
        <v>1214.5315550760326</v>
      </c>
      <c r="I34" s="45">
        <v>182.72392779276566</v>
      </c>
      <c r="J34" s="48">
        <v>845.56081209341721</v>
      </c>
      <c r="K34" s="29"/>
      <c r="L34" s="29"/>
      <c r="S34" s="67"/>
      <c r="T34" s="67"/>
      <c r="U34" s="67"/>
      <c r="V34" s="67"/>
      <c r="W34" s="67"/>
      <c r="X34" s="67"/>
      <c r="Y34" s="67"/>
      <c r="Z34" s="67"/>
      <c r="AA34" s="73"/>
    </row>
    <row r="35" spans="1:27" ht="20" customHeight="1">
      <c r="A35" s="112"/>
      <c r="B35" s="23" t="s">
        <v>41</v>
      </c>
      <c r="C35" s="24">
        <f t="shared" si="0"/>
        <v>23959.184526190493</v>
      </c>
      <c r="D35" s="25">
        <v>2353.6643113353193</v>
      </c>
      <c r="E35" s="26">
        <v>21605.520214855173</v>
      </c>
      <c r="F35" s="27">
        <v>4153.404528982408</v>
      </c>
      <c r="G35" s="27">
        <v>15432.522938137041</v>
      </c>
      <c r="H35" s="25">
        <v>1179.2383712232647</v>
      </c>
      <c r="I35" s="25">
        <v>182.97944905817201</v>
      </c>
      <c r="J35" s="28">
        <v>839.30395265905611</v>
      </c>
      <c r="K35" s="29"/>
      <c r="L35" s="29"/>
      <c r="M35" s="22"/>
      <c r="S35" s="67"/>
      <c r="T35" s="67"/>
      <c r="U35" s="67"/>
      <c r="V35" s="67"/>
      <c r="W35" s="67"/>
      <c r="X35" s="67"/>
      <c r="Y35" s="67"/>
      <c r="Z35" s="67"/>
      <c r="AA35" s="73"/>
    </row>
    <row r="36" spans="1:27" ht="20" customHeight="1">
      <c r="A36" s="112"/>
      <c r="B36" s="43" t="s">
        <v>42</v>
      </c>
      <c r="C36" s="44">
        <f t="shared" si="0"/>
        <v>24056.816539801828</v>
      </c>
      <c r="D36" s="45">
        <v>2373.0872502838943</v>
      </c>
      <c r="E36" s="46">
        <v>21683.729289517934</v>
      </c>
      <c r="F36" s="47">
        <v>4344.1525907140485</v>
      </c>
      <c r="G36" s="47">
        <v>15272.256792946824</v>
      </c>
      <c r="H36" s="45">
        <v>1222.0009296421447</v>
      </c>
      <c r="I36" s="45">
        <v>182.7882125122826</v>
      </c>
      <c r="J36" s="48">
        <v>940.76973370607982</v>
      </c>
      <c r="K36" s="29"/>
      <c r="L36" s="29"/>
      <c r="S36" s="67"/>
      <c r="T36" s="67"/>
      <c r="U36" s="67"/>
      <c r="V36" s="67"/>
      <c r="W36" s="67"/>
      <c r="X36" s="67"/>
      <c r="Y36" s="67"/>
      <c r="Z36" s="67"/>
      <c r="AA36" s="73"/>
    </row>
    <row r="37" spans="1:27" ht="20" customHeight="1">
      <c r="A37" s="112"/>
      <c r="B37" s="23" t="s">
        <v>43</v>
      </c>
      <c r="C37" s="24">
        <f t="shared" si="0"/>
        <v>24291.21030092943</v>
      </c>
      <c r="D37" s="25">
        <v>2386.9085220850925</v>
      </c>
      <c r="E37" s="26">
        <v>21904.301778844336</v>
      </c>
      <c r="F37" s="27">
        <v>4442.1224713722804</v>
      </c>
      <c r="G37" s="27">
        <v>15368.953834331665</v>
      </c>
      <c r="H37" s="25">
        <v>1230.0050485411202</v>
      </c>
      <c r="I37" s="25">
        <v>195.83299822637062</v>
      </c>
      <c r="J37" s="28">
        <v>956.96897354770113</v>
      </c>
      <c r="K37" s="29"/>
      <c r="L37" s="29"/>
      <c r="M37" s="22"/>
      <c r="S37" s="90"/>
      <c r="T37" s="67"/>
      <c r="U37" s="67"/>
      <c r="V37" s="67"/>
      <c r="W37" s="67"/>
      <c r="X37" s="67"/>
      <c r="Y37" s="67"/>
      <c r="Z37" s="67"/>
      <c r="AA37" s="73"/>
    </row>
    <row r="38" spans="1:27" ht="20" customHeight="1" thickBot="1">
      <c r="A38" s="112"/>
      <c r="B38" s="43" t="s">
        <v>44</v>
      </c>
      <c r="C38" s="49">
        <f t="shared" si="0"/>
        <v>24968.137621961228</v>
      </c>
      <c r="D38" s="50">
        <v>2450.951564033744</v>
      </c>
      <c r="E38" s="51">
        <v>22517.186057927483</v>
      </c>
      <c r="F38" s="52">
        <v>4729.8552971091312</v>
      </c>
      <c r="G38" s="52">
        <v>15570.255929675384</v>
      </c>
      <c r="H38" s="50">
        <v>1287.7216646266809</v>
      </c>
      <c r="I38" s="50">
        <v>200.84761886938057</v>
      </c>
      <c r="J38" s="53">
        <v>1116.4059912791545</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33203125" style="54" customWidth="1"/>
    <col min="21" max="28" width="9.1640625" style="54"/>
    <col min="29" max="37" width="9.1640625" style="66"/>
    <col min="38" max="16384" width="9.1640625" style="7"/>
  </cols>
  <sheetData>
    <row r="1" spans="1:37" s="3" customFormat="1" ht="38">
      <c r="A1" s="1"/>
      <c r="B1" s="2" t="str">
        <f ca="1">UPPER(MID(CELL("filename",A1),FIND("]",CELL("filename",A1))+1,255))</f>
        <v>NEVADA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15732</v>
      </c>
      <c r="D7" s="25">
        <v>605</v>
      </c>
      <c r="E7" s="26">
        <v>15127</v>
      </c>
      <c r="F7" s="27">
        <v>2331</v>
      </c>
      <c r="G7" s="27">
        <v>10348</v>
      </c>
      <c r="H7" s="25">
        <v>1201</v>
      </c>
      <c r="I7" s="25">
        <v>249</v>
      </c>
      <c r="J7" s="28">
        <v>998</v>
      </c>
      <c r="K7" s="29"/>
      <c r="L7" s="29"/>
      <c r="M7" s="22"/>
      <c r="N7" s="79"/>
      <c r="O7" s="79"/>
      <c r="P7" s="79"/>
      <c r="Q7" s="81"/>
      <c r="S7" s="82"/>
      <c r="T7" s="83"/>
    </row>
    <row r="8" spans="1:37" ht="20" customHeight="1">
      <c r="A8" s="117"/>
      <c r="B8" s="30" t="s">
        <v>11</v>
      </c>
      <c r="C8" s="31">
        <f t="shared" si="0"/>
        <v>16911</v>
      </c>
      <c r="D8" s="32">
        <v>641</v>
      </c>
      <c r="E8" s="33">
        <v>16270</v>
      </c>
      <c r="F8" s="34">
        <v>2728</v>
      </c>
      <c r="G8" s="34">
        <v>10879</v>
      </c>
      <c r="H8" s="32">
        <v>1285</v>
      </c>
      <c r="I8" s="32">
        <v>255</v>
      </c>
      <c r="J8" s="35">
        <v>1123</v>
      </c>
      <c r="K8" s="29"/>
      <c r="L8" s="29"/>
      <c r="N8" s="79"/>
      <c r="O8" s="79"/>
      <c r="P8" s="79"/>
      <c r="Q8" s="81"/>
      <c r="S8" s="84"/>
      <c r="T8" s="85"/>
    </row>
    <row r="9" spans="1:37" ht="20" customHeight="1" thickBot="1">
      <c r="A9" s="117"/>
      <c r="B9" s="23" t="s">
        <v>12</v>
      </c>
      <c r="C9" s="24">
        <f t="shared" si="0"/>
        <v>17054</v>
      </c>
      <c r="D9" s="25">
        <v>676</v>
      </c>
      <c r="E9" s="26">
        <v>16378</v>
      </c>
      <c r="F9" s="27">
        <v>2595</v>
      </c>
      <c r="G9" s="27">
        <v>10742</v>
      </c>
      <c r="H9" s="25">
        <v>1626</v>
      </c>
      <c r="I9" s="25">
        <v>276</v>
      </c>
      <c r="J9" s="28">
        <v>1139</v>
      </c>
      <c r="K9" s="29"/>
      <c r="L9" s="29"/>
      <c r="M9" s="22"/>
      <c r="N9" s="79"/>
      <c r="O9" s="79"/>
      <c r="P9" s="79"/>
      <c r="Q9" s="81"/>
      <c r="S9" s="86"/>
      <c r="T9" s="83"/>
    </row>
    <row r="10" spans="1:37" ht="20" customHeight="1" thickTop="1">
      <c r="A10" s="117"/>
      <c r="B10" s="30" t="s">
        <v>13</v>
      </c>
      <c r="C10" s="31">
        <f t="shared" si="0"/>
        <v>15825</v>
      </c>
      <c r="D10" s="32">
        <v>624</v>
      </c>
      <c r="E10" s="33">
        <v>15201</v>
      </c>
      <c r="F10" s="34">
        <v>2659</v>
      </c>
      <c r="G10" s="34">
        <v>9961</v>
      </c>
      <c r="H10" s="32">
        <v>1155</v>
      </c>
      <c r="I10" s="32">
        <v>203</v>
      </c>
      <c r="J10" s="32">
        <v>1238</v>
      </c>
      <c r="K10" s="106" t="s">
        <v>14</v>
      </c>
      <c r="L10" s="107"/>
      <c r="N10" s="79"/>
      <c r="O10" s="79"/>
      <c r="P10" s="79"/>
      <c r="Q10" s="81"/>
      <c r="S10" s="86"/>
      <c r="T10" s="83"/>
    </row>
    <row r="11" spans="1:37" ht="20" customHeight="1">
      <c r="A11" s="117"/>
      <c r="B11" s="23" t="s">
        <v>15</v>
      </c>
      <c r="C11" s="24">
        <f t="shared" si="0"/>
        <v>16402</v>
      </c>
      <c r="D11" s="25">
        <v>662</v>
      </c>
      <c r="E11" s="26">
        <v>15740</v>
      </c>
      <c r="F11" s="27">
        <v>2934</v>
      </c>
      <c r="G11" s="27">
        <v>9988</v>
      </c>
      <c r="H11" s="25">
        <v>1262</v>
      </c>
      <c r="I11" s="25">
        <v>226</v>
      </c>
      <c r="J11" s="25">
        <v>1330</v>
      </c>
      <c r="K11" s="108"/>
      <c r="L11" s="109"/>
      <c r="M11" s="22"/>
      <c r="N11" s="79"/>
      <c r="O11" s="79"/>
      <c r="P11" s="79"/>
      <c r="Q11" s="81"/>
      <c r="S11" s="86"/>
      <c r="T11" s="85"/>
    </row>
    <row r="12" spans="1:37" ht="20" customHeight="1">
      <c r="A12" s="117"/>
      <c r="B12" s="30" t="s">
        <v>16</v>
      </c>
      <c r="C12" s="31">
        <f t="shared" si="0"/>
        <v>17199</v>
      </c>
      <c r="D12" s="32">
        <v>744</v>
      </c>
      <c r="E12" s="33">
        <v>16455</v>
      </c>
      <c r="F12" s="34">
        <v>3421</v>
      </c>
      <c r="G12" s="34">
        <v>9902</v>
      </c>
      <c r="H12" s="32">
        <v>1385</v>
      </c>
      <c r="I12" s="32">
        <v>231</v>
      </c>
      <c r="J12" s="32">
        <v>1516</v>
      </c>
      <c r="K12" s="108"/>
      <c r="L12" s="109"/>
      <c r="N12" s="79"/>
      <c r="O12" s="79"/>
      <c r="P12" s="79"/>
      <c r="Q12" s="81"/>
      <c r="S12" s="85"/>
      <c r="T12" s="85"/>
    </row>
    <row r="13" spans="1:37" ht="20" customHeight="1">
      <c r="A13" s="117"/>
      <c r="B13" s="23" t="s">
        <v>17</v>
      </c>
      <c r="C13" s="24">
        <f t="shared" si="0"/>
        <v>17844</v>
      </c>
      <c r="D13" s="25">
        <v>695</v>
      </c>
      <c r="E13" s="26">
        <v>17149</v>
      </c>
      <c r="F13" s="27">
        <v>3620</v>
      </c>
      <c r="G13" s="27">
        <v>10150</v>
      </c>
      <c r="H13" s="25">
        <v>1449</v>
      </c>
      <c r="I13" s="25">
        <v>252</v>
      </c>
      <c r="J13" s="25">
        <v>1678</v>
      </c>
      <c r="K13" s="110" t="s">
        <v>18</v>
      </c>
      <c r="L13" s="111" t="s">
        <v>19</v>
      </c>
      <c r="N13" s="79"/>
      <c r="O13" s="79"/>
      <c r="P13" s="79"/>
      <c r="Q13" s="81"/>
      <c r="S13" s="85"/>
      <c r="T13" s="85"/>
    </row>
    <row r="14" spans="1:37" ht="20" customHeight="1">
      <c r="A14" s="117"/>
      <c r="B14" s="30" t="s">
        <v>20</v>
      </c>
      <c r="C14" s="31">
        <f t="shared" si="0"/>
        <v>19569</v>
      </c>
      <c r="D14" s="32">
        <v>754</v>
      </c>
      <c r="E14" s="33">
        <v>18815</v>
      </c>
      <c r="F14" s="34">
        <v>4461</v>
      </c>
      <c r="G14" s="34">
        <v>10545</v>
      </c>
      <c r="H14" s="32">
        <v>1682</v>
      </c>
      <c r="I14" s="32">
        <v>242</v>
      </c>
      <c r="J14" s="32">
        <v>1885</v>
      </c>
      <c r="K14" s="110"/>
      <c r="L14" s="111"/>
      <c r="N14" s="79"/>
      <c r="O14" s="79"/>
      <c r="P14" s="79"/>
      <c r="Q14" s="81"/>
      <c r="S14" s="87"/>
      <c r="T14" s="88"/>
    </row>
    <row r="15" spans="1:37" ht="20" customHeight="1">
      <c r="A15" s="117"/>
      <c r="B15" s="23" t="s">
        <v>45</v>
      </c>
      <c r="C15" s="24">
        <f t="shared" si="0"/>
        <v>20728</v>
      </c>
      <c r="D15" s="25">
        <v>824</v>
      </c>
      <c r="E15" s="26">
        <v>19904</v>
      </c>
      <c r="F15" s="27">
        <v>5014</v>
      </c>
      <c r="G15" s="27">
        <v>10723</v>
      </c>
      <c r="H15" s="25">
        <v>1849</v>
      </c>
      <c r="I15" s="25">
        <v>264</v>
      </c>
      <c r="J15" s="25">
        <v>2054</v>
      </c>
      <c r="K15" s="36" t="s">
        <v>53</v>
      </c>
      <c r="L15" s="37" t="s">
        <v>53</v>
      </c>
      <c r="N15" s="79"/>
      <c r="O15" s="79"/>
      <c r="P15" s="79"/>
      <c r="Q15" s="81"/>
      <c r="S15" s="87"/>
      <c r="T15" s="88"/>
    </row>
    <row r="16" spans="1:37" ht="20" customHeight="1">
      <c r="A16" s="117"/>
      <c r="B16" s="30" t="s">
        <v>21</v>
      </c>
      <c r="C16" s="31">
        <f t="shared" si="0"/>
        <v>21827</v>
      </c>
      <c r="D16" s="32">
        <v>871</v>
      </c>
      <c r="E16" s="33">
        <v>20956</v>
      </c>
      <c r="F16" s="34">
        <v>5713</v>
      </c>
      <c r="G16" s="34">
        <v>10758</v>
      </c>
      <c r="H16" s="32">
        <v>2045</v>
      </c>
      <c r="I16" s="32">
        <v>275</v>
      </c>
      <c r="J16" s="32">
        <v>2165</v>
      </c>
      <c r="K16" s="38" t="s">
        <v>53</v>
      </c>
      <c r="L16" s="39" t="s">
        <v>53</v>
      </c>
      <c r="N16" s="79"/>
      <c r="O16" s="79"/>
      <c r="P16" s="79"/>
      <c r="Q16" s="81"/>
      <c r="S16" s="85"/>
      <c r="T16" s="85"/>
    </row>
    <row r="17" spans="1:27" ht="20" customHeight="1">
      <c r="A17" s="117"/>
      <c r="B17" s="23" t="s">
        <v>22</v>
      </c>
      <c r="C17" s="24">
        <f t="shared" si="0"/>
        <v>22081</v>
      </c>
      <c r="D17" s="24">
        <v>899</v>
      </c>
      <c r="E17" s="26">
        <v>21182</v>
      </c>
      <c r="F17" s="27">
        <v>6287</v>
      </c>
      <c r="G17" s="27">
        <v>10842.10880674492</v>
      </c>
      <c r="H17" s="25">
        <v>1818.9470077373453</v>
      </c>
      <c r="I17" s="25">
        <v>250.01533210918046</v>
      </c>
      <c r="J17" s="25">
        <v>1983.9288534085542</v>
      </c>
      <c r="K17" s="36">
        <v>291</v>
      </c>
      <c r="L17" s="37">
        <v>915</v>
      </c>
      <c r="N17" s="79"/>
      <c r="O17" s="79"/>
      <c r="P17" s="79"/>
      <c r="Q17" s="81"/>
      <c r="S17" s="85"/>
      <c r="T17" s="85"/>
    </row>
    <row r="18" spans="1:27" ht="20" customHeight="1">
      <c r="A18" s="112" t="s">
        <v>23</v>
      </c>
      <c r="B18" s="48" t="s">
        <v>24</v>
      </c>
      <c r="C18" s="44">
        <f t="shared" si="0"/>
        <v>22789.599056378509</v>
      </c>
      <c r="D18" s="44">
        <v>898.59905637850852</v>
      </c>
      <c r="E18" s="32">
        <v>21891</v>
      </c>
      <c r="F18" s="34">
        <v>6816</v>
      </c>
      <c r="G18" s="34">
        <v>10708.567709006247</v>
      </c>
      <c r="H18" s="32">
        <v>2013.553256694702</v>
      </c>
      <c r="I18" s="32">
        <v>233.00079202723836</v>
      </c>
      <c r="J18" s="32">
        <v>2119.8782422718118</v>
      </c>
      <c r="K18" s="38">
        <v>320</v>
      </c>
      <c r="L18" s="39">
        <v>1197</v>
      </c>
      <c r="N18" s="79"/>
      <c r="O18" s="79"/>
      <c r="P18" s="79"/>
      <c r="Q18" s="81"/>
      <c r="S18" s="85"/>
      <c r="T18" s="89"/>
    </row>
    <row r="19" spans="1:27" ht="20" customHeight="1" thickBot="1">
      <c r="A19" s="112"/>
      <c r="B19" s="23" t="s">
        <v>25</v>
      </c>
      <c r="C19" s="24">
        <f t="shared" si="0"/>
        <v>23989.161169739225</v>
      </c>
      <c r="D19" s="24">
        <v>951.16116973922635</v>
      </c>
      <c r="E19" s="26">
        <v>23038</v>
      </c>
      <c r="F19" s="27">
        <v>7548</v>
      </c>
      <c r="G19" s="27">
        <v>10953.907440978966</v>
      </c>
      <c r="H19" s="25">
        <v>2040.3337327358681</v>
      </c>
      <c r="I19" s="25">
        <v>250.84480287252856</v>
      </c>
      <c r="J19" s="40">
        <v>2244.9140234126362</v>
      </c>
      <c r="K19" s="41">
        <v>329</v>
      </c>
      <c r="L19" s="42">
        <v>1295</v>
      </c>
      <c r="N19" s="79"/>
      <c r="O19" s="79"/>
      <c r="P19" s="79"/>
      <c r="Q19" s="81"/>
      <c r="S19" s="85"/>
      <c r="T19" s="89"/>
    </row>
    <row r="20" spans="1:27" ht="20" customHeight="1" thickTop="1">
      <c r="A20" s="112"/>
      <c r="B20" s="43" t="s">
        <v>26</v>
      </c>
      <c r="C20" s="44">
        <f t="shared" si="0"/>
        <v>24689.204417356628</v>
      </c>
      <c r="D20" s="44">
        <v>951.41116644463659</v>
      </c>
      <c r="E20" s="46">
        <v>23737.793250911993</v>
      </c>
      <c r="F20" s="47">
        <v>8042.4280920799038</v>
      </c>
      <c r="G20" s="47">
        <v>10956.182304956827</v>
      </c>
      <c r="H20" s="45">
        <v>2073.6087095903936</v>
      </c>
      <c r="I20" s="45">
        <v>240.92907603776723</v>
      </c>
      <c r="J20" s="48">
        <v>2238.1022020208861</v>
      </c>
      <c r="K20" s="29"/>
      <c r="L20" s="29"/>
      <c r="N20" s="79"/>
      <c r="O20" s="79"/>
      <c r="P20" s="79"/>
      <c r="Q20" s="81"/>
    </row>
    <row r="21" spans="1:27" ht="20" customHeight="1">
      <c r="A21" s="112"/>
      <c r="B21" s="23" t="s">
        <v>27</v>
      </c>
      <c r="C21" s="24">
        <f t="shared" si="0"/>
        <v>24718.246155598208</v>
      </c>
      <c r="D21" s="25">
        <v>958.920159206069</v>
      </c>
      <c r="E21" s="26">
        <v>23759.325996392141</v>
      </c>
      <c r="F21" s="27">
        <v>8162.427688336913</v>
      </c>
      <c r="G21" s="27">
        <v>10779.166678186784</v>
      </c>
      <c r="H21" s="25">
        <v>2122.696771641245</v>
      </c>
      <c r="I21" s="25">
        <v>241.68627486160784</v>
      </c>
      <c r="J21" s="28">
        <v>2268.8494198316703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24118.571108728869</v>
      </c>
      <c r="D22" s="45">
        <v>1042.0192067787173</v>
      </c>
      <c r="E22" s="46">
        <v>23076.551901950152</v>
      </c>
      <c r="F22" s="47">
        <v>8117.0603133619852</v>
      </c>
      <c r="G22" s="47">
        <v>10430.00508993973</v>
      </c>
      <c r="H22" s="45">
        <v>1938.1718119342227</v>
      </c>
      <c r="I22" s="45">
        <v>219.36946608066913</v>
      </c>
      <c r="J22" s="48">
        <v>2190.4415288231817</v>
      </c>
      <c r="K22" s="29"/>
      <c r="L22" s="29"/>
      <c r="N22" s="79"/>
      <c r="O22" s="79"/>
      <c r="P22" s="79"/>
      <c r="Q22" s="81"/>
      <c r="S22" s="67"/>
      <c r="T22" s="71"/>
      <c r="U22" s="71"/>
      <c r="V22" s="72"/>
      <c r="W22" s="67"/>
      <c r="X22" s="67"/>
      <c r="Y22" s="67"/>
      <c r="Z22" s="67"/>
      <c r="AA22" s="73"/>
    </row>
    <row r="23" spans="1:27" ht="20" customHeight="1">
      <c r="A23" s="112"/>
      <c r="B23" s="23" t="s">
        <v>29</v>
      </c>
      <c r="C23" s="24">
        <f t="shared" si="0"/>
        <v>23919.659004419282</v>
      </c>
      <c r="D23" s="25">
        <v>1055.4641213884811</v>
      </c>
      <c r="E23" s="26">
        <v>22864.194883030799</v>
      </c>
      <c r="F23" s="27">
        <v>7988.1973225352476</v>
      </c>
      <c r="G23" s="27">
        <v>10316.178653649187</v>
      </c>
      <c r="H23" s="25">
        <v>1968.0870495023071</v>
      </c>
      <c r="I23" s="25">
        <v>198.04053839667102</v>
      </c>
      <c r="J23" s="28">
        <v>2233.3690399940992</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24688.326027629017</v>
      </c>
      <c r="D24" s="45">
        <v>1022.3348042625839</v>
      </c>
      <c r="E24" s="46">
        <v>23665.991223366433</v>
      </c>
      <c r="F24" s="47">
        <v>8584.7757661895812</v>
      </c>
      <c r="G24" s="47">
        <v>10405.842839736326</v>
      </c>
      <c r="H24" s="45">
        <v>2077.9751752912239</v>
      </c>
      <c r="I24" s="45">
        <v>174.95158067041979</v>
      </c>
      <c r="J24" s="48">
        <v>2173.6569899652304</v>
      </c>
      <c r="K24" s="29"/>
      <c r="L24" s="29"/>
      <c r="N24" s="79"/>
      <c r="O24" s="79"/>
      <c r="P24" s="79"/>
      <c r="Q24" s="81"/>
      <c r="S24" s="67"/>
      <c r="T24" s="67"/>
      <c r="U24" s="67"/>
      <c r="V24" s="67"/>
      <c r="W24" s="67"/>
      <c r="X24" s="67"/>
      <c r="Y24" s="67"/>
      <c r="Z24" s="67"/>
      <c r="AA24" s="73"/>
    </row>
    <row r="25" spans="1:27" ht="20" customHeight="1">
      <c r="A25" s="112"/>
      <c r="B25" s="23" t="s">
        <v>31</v>
      </c>
      <c r="C25" s="24">
        <f t="shared" si="0"/>
        <v>25076.635079438085</v>
      </c>
      <c r="D25" s="25">
        <v>1018.6626539773628</v>
      </c>
      <c r="E25" s="26">
        <v>24057.972425460721</v>
      </c>
      <c r="F25" s="27">
        <v>8941.4115485442017</v>
      </c>
      <c r="G25" s="27">
        <v>10352.459892245401</v>
      </c>
      <c r="H25" s="25">
        <v>2047.9347714816615</v>
      </c>
      <c r="I25" s="25">
        <v>187.55594058289935</v>
      </c>
      <c r="J25" s="28">
        <v>2228.3164258956717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24943.257502185417</v>
      </c>
      <c r="D26" s="45">
        <v>989.42190543117806</v>
      </c>
      <c r="E26" s="46">
        <v>23953.835596754237</v>
      </c>
      <c r="F26" s="47">
        <v>9038.5164083108648</v>
      </c>
      <c r="G26" s="47">
        <v>10165.811213375377</v>
      </c>
      <c r="H26" s="45">
        <v>2063.8513843491996</v>
      </c>
      <c r="I26" s="45">
        <v>175.17167022505959</v>
      </c>
      <c r="J26" s="48">
        <v>2173.5200951181118</v>
      </c>
      <c r="K26" s="29"/>
      <c r="L26" s="29"/>
      <c r="N26" s="79"/>
      <c r="O26" s="79"/>
      <c r="P26" s="79"/>
      <c r="Q26" s="81"/>
      <c r="S26" s="67"/>
      <c r="T26" s="71"/>
      <c r="U26" s="71"/>
      <c r="V26" s="67"/>
      <c r="W26" s="67"/>
      <c r="X26" s="67"/>
      <c r="Y26" s="67"/>
      <c r="Z26" s="67"/>
      <c r="AA26" s="73"/>
    </row>
    <row r="27" spans="1:27" ht="20" customHeight="1">
      <c r="A27" s="112"/>
      <c r="B27" s="23" t="s">
        <v>33</v>
      </c>
      <c r="C27" s="24">
        <f t="shared" si="0"/>
        <v>24643.582472962436</v>
      </c>
      <c r="D27" s="25">
        <v>961.41086746808094</v>
      </c>
      <c r="E27" s="26">
        <v>23682.171605494357</v>
      </c>
      <c r="F27" s="27">
        <v>8787.5815493890223</v>
      </c>
      <c r="G27" s="27">
        <v>10183.497102344523</v>
      </c>
      <c r="H27" s="25">
        <v>2081.7505638741977</v>
      </c>
      <c r="I27" s="25">
        <v>164.32020347448091</v>
      </c>
      <c r="J27" s="28">
        <v>2148.5013911826059</v>
      </c>
      <c r="K27" s="29"/>
      <c r="L27" s="29"/>
      <c r="M27" s="22"/>
      <c r="S27" s="67"/>
      <c r="T27" s="74"/>
      <c r="U27" s="74"/>
      <c r="V27" s="74"/>
      <c r="W27" s="67"/>
      <c r="X27" s="67"/>
      <c r="Y27" s="67"/>
      <c r="Z27" s="67"/>
      <c r="AA27" s="73"/>
    </row>
    <row r="28" spans="1:27" ht="20" customHeight="1">
      <c r="A28" s="112"/>
      <c r="B28" s="43" t="s">
        <v>34</v>
      </c>
      <c r="C28" s="44">
        <f t="shared" si="0"/>
        <v>24658.323312665183</v>
      </c>
      <c r="D28" s="45">
        <v>913.52315814476412</v>
      </c>
      <c r="E28" s="46">
        <v>23744.800154520421</v>
      </c>
      <c r="F28" s="47">
        <v>9078.3548862355892</v>
      </c>
      <c r="G28" s="47">
        <v>10065.044894140721</v>
      </c>
      <c r="H28" s="45">
        <v>2031.9576088484248</v>
      </c>
      <c r="I28" s="45">
        <v>157.16797921029797</v>
      </c>
      <c r="J28" s="48">
        <v>2059.6113093401118</v>
      </c>
      <c r="K28" s="29"/>
      <c r="L28" s="29"/>
      <c r="S28" s="67"/>
      <c r="T28" s="71"/>
      <c r="U28" s="71"/>
      <c r="V28" s="67"/>
      <c r="W28" s="67"/>
      <c r="X28" s="67"/>
      <c r="Y28" s="67"/>
      <c r="Z28" s="67"/>
      <c r="AA28" s="73"/>
    </row>
    <row r="29" spans="1:27" ht="20" customHeight="1">
      <c r="A29" s="112"/>
      <c r="B29" s="23" t="s">
        <v>35</v>
      </c>
      <c r="C29" s="24">
        <f t="shared" si="0"/>
        <v>25247.296009676978</v>
      </c>
      <c r="D29" s="25">
        <v>869.20899628378606</v>
      </c>
      <c r="E29" s="26">
        <v>24378.087013393193</v>
      </c>
      <c r="F29" s="27">
        <v>9350.1589523992388</v>
      </c>
      <c r="G29" s="27">
        <v>10253.562155936048</v>
      </c>
      <c r="H29" s="25">
        <v>2177.5841947334602</v>
      </c>
      <c r="I29" s="25">
        <v>169.16410268300655</v>
      </c>
      <c r="J29" s="28">
        <v>2008.7872299869996</v>
      </c>
      <c r="K29" s="29"/>
      <c r="L29" s="29"/>
      <c r="M29" s="22"/>
      <c r="S29" s="74"/>
      <c r="T29" s="67"/>
      <c r="U29" s="67"/>
      <c r="V29" s="67"/>
      <c r="W29" s="67"/>
      <c r="X29" s="67"/>
      <c r="Y29" s="67"/>
      <c r="Z29" s="67"/>
      <c r="AA29" s="73"/>
    </row>
    <row r="30" spans="1:27" ht="20" customHeight="1">
      <c r="A30" s="112"/>
      <c r="B30" s="43" t="s">
        <v>36</v>
      </c>
      <c r="C30" s="44">
        <f t="shared" si="0"/>
        <v>26163.29069834148</v>
      </c>
      <c r="D30" s="45">
        <v>1087.364387322556</v>
      </c>
      <c r="E30" s="46">
        <v>25075.926311018924</v>
      </c>
      <c r="F30" s="47">
        <v>9736.0350944753973</v>
      </c>
      <c r="G30" s="47">
        <v>10499.093312346798</v>
      </c>
      <c r="H30" s="45">
        <v>2223.3797954109682</v>
      </c>
      <c r="I30" s="45">
        <v>161.19476379002117</v>
      </c>
      <c r="J30" s="48">
        <v>2009.4843500534917</v>
      </c>
      <c r="K30" s="29"/>
      <c r="L30" s="29"/>
      <c r="S30" s="67"/>
      <c r="T30" s="67"/>
      <c r="U30" s="67"/>
      <c r="V30" s="67"/>
      <c r="W30" s="67"/>
      <c r="X30" s="67"/>
      <c r="Y30" s="67"/>
      <c r="Z30" s="67"/>
      <c r="AA30" s="73"/>
    </row>
    <row r="31" spans="1:27" ht="20" customHeight="1">
      <c r="A31" s="112"/>
      <c r="B31" s="23" t="s">
        <v>37</v>
      </c>
      <c r="C31" s="24">
        <f t="shared" si="0"/>
        <v>27301.535046461431</v>
      </c>
      <c r="D31" s="25">
        <v>1118.5818006021648</v>
      </c>
      <c r="E31" s="26">
        <v>26182.953245859266</v>
      </c>
      <c r="F31" s="27">
        <v>10291.839760074748</v>
      </c>
      <c r="G31" s="27">
        <v>10723.727527838066</v>
      </c>
      <c r="H31" s="25">
        <v>2419.431141534802</v>
      </c>
      <c r="I31" s="25">
        <v>146.86437867609223</v>
      </c>
      <c r="J31" s="28">
        <v>2106.3745497143232</v>
      </c>
      <c r="K31" s="29"/>
      <c r="L31" s="29"/>
      <c r="M31" s="22"/>
      <c r="S31" s="67"/>
      <c r="T31" s="67"/>
      <c r="U31" s="67"/>
      <c r="V31" s="67"/>
      <c r="W31" s="67"/>
      <c r="X31" s="67"/>
      <c r="Y31" s="67"/>
      <c r="Z31" s="67"/>
      <c r="AA31" s="73"/>
    </row>
    <row r="32" spans="1:27" ht="20" customHeight="1">
      <c r="A32" s="112"/>
      <c r="B32" s="43" t="s">
        <v>38</v>
      </c>
      <c r="C32" s="44">
        <f t="shared" si="0"/>
        <v>26858.675128106857</v>
      </c>
      <c r="D32" s="45">
        <v>1051.5073622928951</v>
      </c>
      <c r="E32" s="46">
        <v>25807.167765813963</v>
      </c>
      <c r="F32" s="47">
        <v>10153.247375762443</v>
      </c>
      <c r="G32" s="47">
        <v>10345.465523120665</v>
      </c>
      <c r="H32" s="45">
        <v>2520.2610463686729</v>
      </c>
      <c r="I32" s="45">
        <v>168.80932123242968</v>
      </c>
      <c r="J32" s="48">
        <v>2268.3592074548046</v>
      </c>
      <c r="K32" s="29"/>
      <c r="L32" s="29"/>
      <c r="S32" s="67"/>
      <c r="T32" s="67"/>
      <c r="U32" s="67"/>
      <c r="V32" s="67"/>
      <c r="W32" s="67"/>
      <c r="X32" s="67"/>
      <c r="Y32" s="67"/>
      <c r="Z32" s="67"/>
      <c r="AA32" s="73"/>
    </row>
    <row r="33" spans="1:27" ht="20" customHeight="1">
      <c r="A33" s="112"/>
      <c r="B33" s="23" t="s">
        <v>39</v>
      </c>
      <c r="C33" s="24">
        <f t="shared" si="0"/>
        <v>25431.985696781074</v>
      </c>
      <c r="D33" s="25">
        <v>985.07919135286113</v>
      </c>
      <c r="E33" s="26">
        <v>24446.906505428211</v>
      </c>
      <c r="F33" s="27">
        <v>9435.0627131585097</v>
      </c>
      <c r="G33" s="27">
        <v>9888.0952813172698</v>
      </c>
      <c r="H33" s="25">
        <v>2502.9499373542808</v>
      </c>
      <c r="I33" s="25">
        <v>148.55365070755147</v>
      </c>
      <c r="J33" s="28">
        <v>2147.1291510571427</v>
      </c>
      <c r="K33" s="29"/>
      <c r="L33" s="29"/>
      <c r="M33" s="22"/>
      <c r="S33" s="67"/>
      <c r="T33" s="67"/>
      <c r="U33" s="67"/>
      <c r="V33" s="67"/>
      <c r="W33" s="67"/>
      <c r="X33" s="67"/>
      <c r="Y33" s="67"/>
      <c r="Z33" s="67"/>
      <c r="AA33" s="73"/>
    </row>
    <row r="34" spans="1:27" ht="20" customHeight="1">
      <c r="A34" s="112"/>
      <c r="B34" s="43" t="s">
        <v>40</v>
      </c>
      <c r="C34" s="44">
        <f t="shared" si="0"/>
        <v>24131.893439436859</v>
      </c>
      <c r="D34" s="45">
        <v>938.43880161902564</v>
      </c>
      <c r="E34" s="46">
        <v>23193.454637817835</v>
      </c>
      <c r="F34" s="47">
        <v>8723.2666275319061</v>
      </c>
      <c r="G34" s="47">
        <v>9618.6569537938176</v>
      </c>
      <c r="H34" s="45">
        <v>2442.5080168858476</v>
      </c>
      <c r="I34" s="45">
        <v>119.52754010560611</v>
      </c>
      <c r="J34" s="48">
        <v>1962.3999260304543</v>
      </c>
      <c r="K34" s="29"/>
      <c r="L34" s="29"/>
      <c r="S34" s="67"/>
      <c r="T34" s="67"/>
      <c r="U34" s="67"/>
      <c r="V34" s="67"/>
      <c r="W34" s="67"/>
      <c r="X34" s="67"/>
      <c r="Y34" s="67"/>
      <c r="Z34" s="67"/>
      <c r="AA34" s="73"/>
    </row>
    <row r="35" spans="1:27" ht="20" customHeight="1">
      <c r="A35" s="112"/>
      <c r="B35" s="23" t="s">
        <v>41</v>
      </c>
      <c r="C35" s="24">
        <f t="shared" si="0"/>
        <v>23631.805635182867</v>
      </c>
      <c r="D35" s="25">
        <v>936.03931476098717</v>
      </c>
      <c r="E35" s="26">
        <v>22695.766320421881</v>
      </c>
      <c r="F35" s="27">
        <v>8449.8478876325335</v>
      </c>
      <c r="G35" s="27">
        <v>9292.8701846109361</v>
      </c>
      <c r="H35" s="25">
        <v>2519.7297538108855</v>
      </c>
      <c r="I35" s="25">
        <v>121.5429154857808</v>
      </c>
      <c r="J35" s="28">
        <v>1940.6344266483343</v>
      </c>
      <c r="K35" s="29"/>
      <c r="L35" s="29"/>
      <c r="M35" s="22"/>
      <c r="S35" s="67"/>
      <c r="T35" s="67"/>
      <c r="U35" s="67"/>
      <c r="V35" s="67"/>
      <c r="W35" s="67"/>
      <c r="X35" s="67"/>
      <c r="Y35" s="67"/>
      <c r="Z35" s="67"/>
      <c r="AA35" s="73"/>
    </row>
    <row r="36" spans="1:27" ht="20" customHeight="1">
      <c r="A36" s="112"/>
      <c r="B36" s="43" t="s">
        <v>42</v>
      </c>
      <c r="C36" s="44">
        <f t="shared" si="0"/>
        <v>23439.143201254694</v>
      </c>
      <c r="D36" s="45">
        <v>925.88658610565778</v>
      </c>
      <c r="E36" s="46">
        <v>22513.256615149035</v>
      </c>
      <c r="F36" s="47">
        <v>8295.3368907600961</v>
      </c>
      <c r="G36" s="47">
        <v>9128.7150161647041</v>
      </c>
      <c r="H36" s="45">
        <v>2537.2150389511767</v>
      </c>
      <c r="I36" s="45">
        <v>117.70570153813144</v>
      </c>
      <c r="J36" s="48">
        <v>2019.7749323634521</v>
      </c>
      <c r="K36" s="29"/>
      <c r="L36" s="29"/>
      <c r="S36" s="67"/>
      <c r="T36" s="67"/>
      <c r="U36" s="67"/>
      <c r="V36" s="67"/>
      <c r="W36" s="67"/>
      <c r="X36" s="67"/>
      <c r="Y36" s="67"/>
      <c r="Z36" s="67"/>
      <c r="AA36" s="73"/>
    </row>
    <row r="37" spans="1:27" ht="20" customHeight="1">
      <c r="A37" s="112"/>
      <c r="B37" s="23" t="s">
        <v>43</v>
      </c>
      <c r="C37" s="24">
        <f t="shared" si="0"/>
        <v>23579.70771189233</v>
      </c>
      <c r="D37" s="25">
        <v>925.66694506009242</v>
      </c>
      <c r="E37" s="26">
        <v>22654.040766832237</v>
      </c>
      <c r="F37" s="27">
        <v>8300.1731996343533</v>
      </c>
      <c r="G37" s="27">
        <v>9124.4602744681633</v>
      </c>
      <c r="H37" s="25">
        <v>2686.0218177752049</v>
      </c>
      <c r="I37" s="25">
        <v>114.80676912876052</v>
      </c>
      <c r="J37" s="28">
        <v>2024.45743598435</v>
      </c>
      <c r="K37" s="29"/>
      <c r="L37" s="29"/>
      <c r="M37" s="22"/>
      <c r="S37" s="90"/>
      <c r="T37" s="67"/>
      <c r="U37" s="67"/>
      <c r="V37" s="67"/>
      <c r="W37" s="67"/>
      <c r="X37" s="67"/>
      <c r="Y37" s="67"/>
      <c r="Z37" s="67"/>
      <c r="AA37" s="73"/>
    </row>
    <row r="38" spans="1:27" ht="20" customHeight="1" thickBot="1">
      <c r="A38" s="112"/>
      <c r="B38" s="43" t="s">
        <v>44</v>
      </c>
      <c r="C38" s="49">
        <f t="shared" si="0"/>
        <v>24118.34254326934</v>
      </c>
      <c r="D38" s="50">
        <v>945.73301923698284</v>
      </c>
      <c r="E38" s="51">
        <v>23172.609524032356</v>
      </c>
      <c r="F38" s="52">
        <v>8480.1486146878833</v>
      </c>
      <c r="G38" s="52">
        <v>9240.2085816214567</v>
      </c>
      <c r="H38" s="50">
        <v>2924.7902673223057</v>
      </c>
      <c r="I38" s="50">
        <v>124.89175850214552</v>
      </c>
      <c r="J38" s="53">
        <v>2064.3717428336704</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11.33203125" style="54" customWidth="1"/>
    <col min="21" max="28" width="9.1640625" style="54"/>
    <col min="29" max="37" width="9.1640625" style="66"/>
    <col min="38" max="16384" width="9.1640625" style="7"/>
  </cols>
  <sheetData>
    <row r="1" spans="1:37" s="3" customFormat="1" ht="38">
      <c r="A1" s="1"/>
      <c r="B1" s="2" t="str">
        <f ca="1">UPPER(MID(CELL("filename",A1),FIND("]",CELL("filename",A1))+1,255))</f>
        <v>NEW HAMPSHIRE</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14483</v>
      </c>
      <c r="D7" s="25">
        <v>2189</v>
      </c>
      <c r="E7" s="26">
        <v>12294</v>
      </c>
      <c r="F7" s="27">
        <v>164.24723589999999</v>
      </c>
      <c r="G7" s="27">
        <v>11789.930899999999</v>
      </c>
      <c r="H7" s="25">
        <v>117.9937039</v>
      </c>
      <c r="I7" s="25">
        <v>27.374539309999999</v>
      </c>
      <c r="J7" s="28">
        <v>194.45362410000001</v>
      </c>
      <c r="K7" s="29"/>
      <c r="L7" s="29"/>
      <c r="M7" s="22"/>
      <c r="N7" s="79"/>
      <c r="O7" s="79"/>
      <c r="P7" s="79"/>
      <c r="Q7" s="81"/>
      <c r="S7" s="82"/>
      <c r="T7" s="83"/>
    </row>
    <row r="8" spans="1:37" ht="20" customHeight="1">
      <c r="A8" s="117"/>
      <c r="B8" s="30" t="s">
        <v>11</v>
      </c>
      <c r="C8" s="31">
        <f t="shared" si="0"/>
        <v>14782</v>
      </c>
      <c r="D8" s="32">
        <v>2330</v>
      </c>
      <c r="E8" s="33">
        <v>12452</v>
      </c>
      <c r="F8" s="34">
        <v>211.44729129999999</v>
      </c>
      <c r="G8" s="34">
        <v>11928.059810000001</v>
      </c>
      <c r="H8" s="32">
        <v>118.8221504</v>
      </c>
      <c r="I8" s="32">
        <v>19.647757160000001</v>
      </c>
      <c r="J8" s="35">
        <v>174.02299199999999</v>
      </c>
      <c r="K8" s="29"/>
      <c r="L8" s="29"/>
      <c r="N8" s="79"/>
      <c r="O8" s="79"/>
      <c r="P8" s="79"/>
      <c r="Q8" s="81"/>
      <c r="S8" s="84"/>
      <c r="T8" s="85"/>
    </row>
    <row r="9" spans="1:37" ht="20" customHeight="1" thickBot="1">
      <c r="A9" s="117"/>
      <c r="B9" s="23" t="s">
        <v>12</v>
      </c>
      <c r="C9" s="24">
        <f t="shared" si="0"/>
        <v>15681</v>
      </c>
      <c r="D9" s="25">
        <v>2471</v>
      </c>
      <c r="E9" s="26">
        <v>13210</v>
      </c>
      <c r="F9" s="27">
        <v>212.76610640000001</v>
      </c>
      <c r="G9" s="27">
        <v>12654.03291</v>
      </c>
      <c r="H9" s="25">
        <v>116.5588235</v>
      </c>
      <c r="I9" s="25">
        <v>41.628151260000003</v>
      </c>
      <c r="J9" s="28">
        <v>185.01400559999999</v>
      </c>
      <c r="K9" s="29"/>
      <c r="L9" s="29"/>
      <c r="M9" s="22"/>
      <c r="N9" s="79"/>
      <c r="O9" s="79"/>
      <c r="P9" s="79"/>
      <c r="Q9" s="81"/>
      <c r="S9" s="86"/>
      <c r="T9" s="83"/>
    </row>
    <row r="10" spans="1:37" ht="20" customHeight="1" thickTop="1">
      <c r="A10" s="117"/>
      <c r="B10" s="30" t="s">
        <v>13</v>
      </c>
      <c r="C10" s="31">
        <f t="shared" si="0"/>
        <v>15700</v>
      </c>
      <c r="D10" s="32">
        <v>2391</v>
      </c>
      <c r="E10" s="33">
        <v>13309</v>
      </c>
      <c r="F10" s="34">
        <v>231.26057460000001</v>
      </c>
      <c r="G10" s="34">
        <v>12696.29768</v>
      </c>
      <c r="H10" s="32">
        <v>141.8889581</v>
      </c>
      <c r="I10" s="32">
        <v>29.483419869999999</v>
      </c>
      <c r="J10" s="32">
        <v>210.0693666</v>
      </c>
      <c r="K10" s="106" t="s">
        <v>14</v>
      </c>
      <c r="L10" s="107"/>
      <c r="N10" s="79"/>
      <c r="O10" s="79"/>
      <c r="P10" s="79"/>
      <c r="Q10" s="81"/>
      <c r="S10" s="86"/>
      <c r="T10" s="83"/>
    </row>
    <row r="11" spans="1:37" ht="20" customHeight="1">
      <c r="A11" s="117"/>
      <c r="B11" s="23" t="s">
        <v>15</v>
      </c>
      <c r="C11" s="24">
        <f t="shared" si="0"/>
        <v>15938</v>
      </c>
      <c r="D11" s="25">
        <v>2163</v>
      </c>
      <c r="E11" s="26">
        <v>13775</v>
      </c>
      <c r="F11" s="27">
        <v>256.99973060000002</v>
      </c>
      <c r="G11" s="27">
        <v>13104.202869999999</v>
      </c>
      <c r="H11" s="25">
        <v>173.49801310000001</v>
      </c>
      <c r="I11" s="25">
        <v>31.545093290000001</v>
      </c>
      <c r="J11" s="25">
        <v>208.7542938</v>
      </c>
      <c r="K11" s="108"/>
      <c r="L11" s="109"/>
      <c r="M11" s="22"/>
      <c r="N11" s="79"/>
      <c r="O11" s="79"/>
      <c r="P11" s="79"/>
      <c r="Q11" s="81"/>
      <c r="S11" s="86"/>
      <c r="T11" s="85"/>
    </row>
    <row r="12" spans="1:37" ht="20" customHeight="1">
      <c r="A12" s="117"/>
      <c r="B12" s="30" t="s">
        <v>16</v>
      </c>
      <c r="C12" s="31">
        <f t="shared" si="0"/>
        <v>16161</v>
      </c>
      <c r="D12" s="32">
        <v>2173</v>
      </c>
      <c r="E12" s="33">
        <v>13988</v>
      </c>
      <c r="F12" s="34">
        <v>222</v>
      </c>
      <c r="G12" s="34">
        <v>13422</v>
      </c>
      <c r="H12" s="32">
        <v>215</v>
      </c>
      <c r="I12" s="32">
        <v>31</v>
      </c>
      <c r="J12" s="32">
        <v>223</v>
      </c>
      <c r="K12" s="108"/>
      <c r="L12" s="109"/>
      <c r="N12" s="79"/>
      <c r="O12" s="79"/>
      <c r="P12" s="79"/>
      <c r="Q12" s="81"/>
      <c r="S12" s="85"/>
      <c r="T12" s="85"/>
    </row>
    <row r="13" spans="1:37" ht="20" customHeight="1">
      <c r="A13" s="117"/>
      <c r="B13" s="23" t="s">
        <v>17</v>
      </c>
      <c r="C13" s="24">
        <f t="shared" si="0"/>
        <v>16746</v>
      </c>
      <c r="D13" s="25">
        <v>2294</v>
      </c>
      <c r="E13" s="26">
        <v>14452</v>
      </c>
      <c r="F13" s="27">
        <v>188</v>
      </c>
      <c r="G13" s="27">
        <v>13739</v>
      </c>
      <c r="H13" s="25">
        <v>257</v>
      </c>
      <c r="I13" s="25">
        <v>31</v>
      </c>
      <c r="J13" s="25">
        <v>237</v>
      </c>
      <c r="K13" s="110" t="s">
        <v>18</v>
      </c>
      <c r="L13" s="111" t="s">
        <v>19</v>
      </c>
      <c r="N13" s="79"/>
      <c r="O13" s="79"/>
      <c r="P13" s="79"/>
      <c r="Q13" s="81"/>
      <c r="S13" s="85"/>
      <c r="T13" s="85"/>
    </row>
    <row r="14" spans="1:37" ht="20" customHeight="1">
      <c r="A14" s="117"/>
      <c r="B14" s="30" t="s">
        <v>20</v>
      </c>
      <c r="C14" s="31">
        <f t="shared" si="0"/>
        <v>17240</v>
      </c>
      <c r="D14" s="32">
        <v>2258</v>
      </c>
      <c r="E14" s="33">
        <v>14982</v>
      </c>
      <c r="F14" s="34">
        <v>201</v>
      </c>
      <c r="G14" s="34">
        <v>14174</v>
      </c>
      <c r="H14" s="32">
        <v>320</v>
      </c>
      <c r="I14" s="32">
        <v>30</v>
      </c>
      <c r="J14" s="32">
        <v>257</v>
      </c>
      <c r="K14" s="110"/>
      <c r="L14" s="111"/>
      <c r="N14" s="79"/>
      <c r="O14" s="79"/>
      <c r="P14" s="79"/>
      <c r="Q14" s="81"/>
      <c r="S14" s="87"/>
      <c r="T14" s="88"/>
    </row>
    <row r="15" spans="1:37" ht="20" customHeight="1">
      <c r="A15" s="117"/>
      <c r="B15" s="23" t="s">
        <v>45</v>
      </c>
      <c r="C15" s="24">
        <f t="shared" si="0"/>
        <v>17220</v>
      </c>
      <c r="D15" s="25">
        <v>2463</v>
      </c>
      <c r="E15" s="26">
        <v>14757</v>
      </c>
      <c r="F15" s="27">
        <v>192</v>
      </c>
      <c r="G15" s="27">
        <v>13892</v>
      </c>
      <c r="H15" s="25">
        <v>359</v>
      </c>
      <c r="I15" s="25">
        <v>38</v>
      </c>
      <c r="J15" s="25">
        <v>276</v>
      </c>
      <c r="K15" s="36" t="s">
        <v>53</v>
      </c>
      <c r="L15" s="37" t="s">
        <v>53</v>
      </c>
      <c r="N15" s="79"/>
      <c r="O15" s="79"/>
      <c r="P15" s="79"/>
      <c r="Q15" s="81"/>
      <c r="S15" s="87"/>
      <c r="T15" s="88"/>
    </row>
    <row r="16" spans="1:37" ht="20" customHeight="1">
      <c r="A16" s="117"/>
      <c r="B16" s="30" t="s">
        <v>21</v>
      </c>
      <c r="C16" s="31">
        <f t="shared" si="0"/>
        <v>17482</v>
      </c>
      <c r="D16" s="32">
        <v>2448</v>
      </c>
      <c r="E16" s="33">
        <v>15034</v>
      </c>
      <c r="F16" s="34">
        <v>392</v>
      </c>
      <c r="G16" s="34">
        <v>14139.731022995564</v>
      </c>
      <c r="H16" s="32">
        <v>206.12657284588636</v>
      </c>
      <c r="I16" s="32">
        <v>35.131379509775272</v>
      </c>
      <c r="J16" s="32">
        <v>261.01102464877545</v>
      </c>
      <c r="K16" s="38">
        <v>8</v>
      </c>
      <c r="L16" s="39">
        <v>56</v>
      </c>
      <c r="N16" s="79"/>
      <c r="O16" s="79"/>
      <c r="P16" s="79"/>
      <c r="Q16" s="81"/>
      <c r="S16" s="85"/>
      <c r="T16" s="85"/>
    </row>
    <row r="17" spans="1:27" ht="20" customHeight="1">
      <c r="A17" s="117"/>
      <c r="B17" s="23" t="s">
        <v>22</v>
      </c>
      <c r="C17" s="24">
        <f t="shared" si="0"/>
        <v>17017</v>
      </c>
      <c r="D17" s="24">
        <v>2522</v>
      </c>
      <c r="E17" s="26">
        <v>14495</v>
      </c>
      <c r="F17" s="27">
        <v>443</v>
      </c>
      <c r="G17" s="27">
        <v>13448.160262031415</v>
      </c>
      <c r="H17" s="25">
        <v>245.29150663469463</v>
      </c>
      <c r="I17" s="25">
        <v>43.185925515949108</v>
      </c>
      <c r="J17" s="25">
        <v>315.36230581794092</v>
      </c>
      <c r="K17" s="36">
        <v>7</v>
      </c>
      <c r="L17" s="37">
        <v>69</v>
      </c>
      <c r="N17" s="79"/>
      <c r="O17" s="79"/>
      <c r="P17" s="79"/>
      <c r="Q17" s="81"/>
      <c r="S17" s="85"/>
      <c r="T17" s="85"/>
    </row>
    <row r="18" spans="1:27" ht="20" customHeight="1">
      <c r="A18" s="112" t="s">
        <v>23</v>
      </c>
      <c r="B18" s="48" t="s">
        <v>24</v>
      </c>
      <c r="C18" s="44">
        <f t="shared" si="0"/>
        <v>16872.230121815031</v>
      </c>
      <c r="D18" s="44">
        <v>2446.2301218150328</v>
      </c>
      <c r="E18" s="32">
        <v>14426</v>
      </c>
      <c r="F18" s="34">
        <v>471</v>
      </c>
      <c r="G18" s="34">
        <v>13326.514543532432</v>
      </c>
      <c r="H18" s="32">
        <v>236.7775255664254</v>
      </c>
      <c r="I18" s="32">
        <v>38.301377893221549</v>
      </c>
      <c r="J18" s="32">
        <v>353.40655300792025</v>
      </c>
      <c r="K18" s="38">
        <v>7</v>
      </c>
      <c r="L18" s="39">
        <v>110</v>
      </c>
      <c r="N18" s="79"/>
      <c r="O18" s="79"/>
      <c r="P18" s="79"/>
      <c r="Q18" s="81"/>
      <c r="S18" s="85"/>
      <c r="T18" s="89"/>
    </row>
    <row r="19" spans="1:27" ht="20" customHeight="1" thickBot="1">
      <c r="A19" s="112"/>
      <c r="B19" s="23" t="s">
        <v>25</v>
      </c>
      <c r="C19" s="24">
        <f t="shared" si="0"/>
        <v>16794.092212428957</v>
      </c>
      <c r="D19" s="24">
        <v>2532.0922124289573</v>
      </c>
      <c r="E19" s="26">
        <v>14262</v>
      </c>
      <c r="F19" s="27">
        <v>457</v>
      </c>
      <c r="G19" s="27">
        <v>13148.030816247807</v>
      </c>
      <c r="H19" s="25">
        <v>263.35453293244649</v>
      </c>
      <c r="I19" s="25">
        <v>37.375139551983899</v>
      </c>
      <c r="J19" s="40">
        <v>356.23951126776308</v>
      </c>
      <c r="K19" s="41">
        <v>9</v>
      </c>
      <c r="L19" s="42">
        <v>132</v>
      </c>
      <c r="N19" s="79"/>
      <c r="O19" s="79"/>
      <c r="P19" s="79"/>
      <c r="Q19" s="81"/>
      <c r="S19" s="85"/>
      <c r="T19" s="89"/>
    </row>
    <row r="20" spans="1:27" ht="20" customHeight="1" thickTop="1">
      <c r="A20" s="112"/>
      <c r="B20" s="43" t="s">
        <v>26</v>
      </c>
      <c r="C20" s="44">
        <f t="shared" si="0"/>
        <v>16314.905887564622</v>
      </c>
      <c r="D20" s="44">
        <v>2615.2781405419232</v>
      </c>
      <c r="E20" s="46">
        <v>13699.6277470227</v>
      </c>
      <c r="F20" s="47">
        <v>403.65573755163103</v>
      </c>
      <c r="G20" s="47">
        <v>12578.174336595241</v>
      </c>
      <c r="H20" s="45">
        <v>288.28935733523184</v>
      </c>
      <c r="I20" s="45">
        <v>40.791420323988831</v>
      </c>
      <c r="J20" s="48">
        <v>395.14937638945895</v>
      </c>
      <c r="K20" s="29"/>
      <c r="L20" s="29"/>
      <c r="N20" s="79"/>
      <c r="O20" s="79"/>
      <c r="P20" s="79"/>
      <c r="Q20" s="81"/>
    </row>
    <row r="21" spans="1:27" ht="20" customHeight="1">
      <c r="A21" s="112"/>
      <c r="B21" s="23" t="s">
        <v>27</v>
      </c>
      <c r="C21" s="24">
        <f t="shared" si="0"/>
        <v>16057.753956169639</v>
      </c>
      <c r="D21" s="25">
        <v>2595.9845418461782</v>
      </c>
      <c r="E21" s="26">
        <v>13461.769414323462</v>
      </c>
      <c r="F21" s="27">
        <v>447.7232087895465</v>
      </c>
      <c r="G21" s="27">
        <v>12311.548632696999</v>
      </c>
      <c r="H21" s="25">
        <v>268.31119919545245</v>
      </c>
      <c r="I21" s="25">
        <v>32.459928686373686</v>
      </c>
      <c r="J21" s="28">
        <v>410.25884827098042</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15896.2471436425</v>
      </c>
      <c r="D22" s="45">
        <v>2490.9661928536088</v>
      </c>
      <c r="E22" s="46">
        <v>13405.280950788891</v>
      </c>
      <c r="F22" s="47">
        <v>537.85592422866728</v>
      </c>
      <c r="G22" s="47">
        <v>12133.680557000131</v>
      </c>
      <c r="H22" s="45">
        <v>290.4025414373038</v>
      </c>
      <c r="I22" s="45">
        <v>42.00445235091891</v>
      </c>
      <c r="J22" s="48">
        <v>405.75088919697458</v>
      </c>
      <c r="K22" s="29"/>
      <c r="L22" s="29"/>
      <c r="N22" s="79"/>
      <c r="O22" s="79"/>
      <c r="P22" s="79"/>
      <c r="Q22" s="81"/>
      <c r="S22" s="67"/>
      <c r="T22" s="71"/>
      <c r="U22" s="71"/>
      <c r="V22" s="72"/>
      <c r="W22" s="67"/>
      <c r="X22" s="67"/>
      <c r="Y22" s="67"/>
      <c r="Z22" s="67"/>
      <c r="AA22" s="73"/>
    </row>
    <row r="23" spans="1:27" ht="20" customHeight="1">
      <c r="A23" s="112"/>
      <c r="B23" s="23" t="s">
        <v>29</v>
      </c>
      <c r="C23" s="24">
        <f t="shared" si="0"/>
        <v>15446.86207472736</v>
      </c>
      <c r="D23" s="25">
        <v>2479.3669763402741</v>
      </c>
      <c r="E23" s="26">
        <v>12967.495098387086</v>
      </c>
      <c r="F23" s="27">
        <v>503.72011445041431</v>
      </c>
      <c r="G23" s="27">
        <v>11792.989078806806</v>
      </c>
      <c r="H23" s="25">
        <v>237.94674531976989</v>
      </c>
      <c r="I23" s="25">
        <v>29.242834780413116</v>
      </c>
      <c r="J23" s="28">
        <v>412.36803896459674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15400.734568305217</v>
      </c>
      <c r="D24" s="45">
        <v>2436.9488132506594</v>
      </c>
      <c r="E24" s="46">
        <v>12963.785755054558</v>
      </c>
      <c r="F24" s="47">
        <v>534.9724282416455</v>
      </c>
      <c r="G24" s="47">
        <v>11732.591268171789</v>
      </c>
      <c r="H24" s="45">
        <v>242.8492285990169</v>
      </c>
      <c r="I24" s="45">
        <v>28.698874237014689</v>
      </c>
      <c r="J24" s="48">
        <v>441.9083425367491</v>
      </c>
      <c r="K24" s="29"/>
      <c r="L24" s="29"/>
      <c r="N24" s="79"/>
      <c r="O24" s="79"/>
      <c r="P24" s="79"/>
      <c r="Q24" s="81"/>
      <c r="S24" s="67"/>
      <c r="T24" s="67"/>
      <c r="U24" s="67"/>
      <c r="V24" s="67"/>
      <c r="W24" s="67"/>
      <c r="X24" s="67"/>
      <c r="Y24" s="67"/>
      <c r="Z24" s="67"/>
      <c r="AA24" s="73"/>
    </row>
    <row r="25" spans="1:27" ht="20" customHeight="1">
      <c r="A25" s="112"/>
      <c r="B25" s="23" t="s">
        <v>31</v>
      </c>
      <c r="C25" s="24">
        <f t="shared" si="0"/>
        <v>15255.965640137776</v>
      </c>
      <c r="D25" s="25">
        <v>2594.9382811641999</v>
      </c>
      <c r="E25" s="26">
        <v>12661.027358973577</v>
      </c>
      <c r="F25" s="27">
        <v>530.51831489495237</v>
      </c>
      <c r="G25" s="27">
        <v>11427.491806814754</v>
      </c>
      <c r="H25" s="25">
        <v>228.27872116637315</v>
      </c>
      <c r="I25" s="25">
        <v>19.630470609349501</v>
      </c>
      <c r="J25" s="28">
        <v>486.32048501491937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15114.426752755164</v>
      </c>
      <c r="D26" s="45">
        <v>2481.9529933925364</v>
      </c>
      <c r="E26" s="46">
        <v>12632.473759362627</v>
      </c>
      <c r="F26" s="47">
        <v>578.91345815308057</v>
      </c>
      <c r="G26" s="47">
        <v>11335.056083022448</v>
      </c>
      <c r="H26" s="45">
        <v>239.84847277881789</v>
      </c>
      <c r="I26" s="45">
        <v>28.42299972472679</v>
      </c>
      <c r="J26" s="48">
        <v>480.14921124811752</v>
      </c>
      <c r="K26" s="29"/>
      <c r="L26" s="29"/>
      <c r="N26" s="79"/>
      <c r="O26" s="79"/>
      <c r="P26" s="79"/>
      <c r="Q26" s="81"/>
      <c r="S26" s="67"/>
      <c r="T26" s="71"/>
      <c r="U26" s="71"/>
      <c r="V26" s="67"/>
      <c r="W26" s="67"/>
      <c r="X26" s="67"/>
      <c r="Y26" s="67"/>
      <c r="Z26" s="67"/>
      <c r="AA26" s="73"/>
    </row>
    <row r="27" spans="1:27" ht="20" customHeight="1">
      <c r="A27" s="112"/>
      <c r="B27" s="23" t="s">
        <v>33</v>
      </c>
      <c r="C27" s="24">
        <f t="shared" si="0"/>
        <v>14737.308220714895</v>
      </c>
      <c r="D27" s="25">
        <v>2345.840618455059</v>
      </c>
      <c r="E27" s="26">
        <v>12391.467602259836</v>
      </c>
      <c r="F27" s="27">
        <v>590.18950721827628</v>
      </c>
      <c r="G27" s="27">
        <v>11080.861836986092</v>
      </c>
      <c r="H27" s="25">
        <v>219.20756405459736</v>
      </c>
      <c r="I27" s="25">
        <v>26.510032135586677</v>
      </c>
      <c r="J27" s="28">
        <v>516.60351159315519</v>
      </c>
      <c r="K27" s="29"/>
      <c r="L27" s="29"/>
      <c r="M27" s="22"/>
      <c r="S27" s="67"/>
      <c r="T27" s="74"/>
      <c r="U27" s="74"/>
      <c r="V27" s="74"/>
      <c r="W27" s="67"/>
      <c r="X27" s="67"/>
      <c r="Y27" s="67"/>
      <c r="Z27" s="67"/>
      <c r="AA27" s="73"/>
    </row>
    <row r="28" spans="1:27" ht="20" customHeight="1">
      <c r="A28" s="112"/>
      <c r="B28" s="43" t="s">
        <v>34</v>
      </c>
      <c r="C28" s="44">
        <f t="shared" si="0"/>
        <v>14765.375584015796</v>
      </c>
      <c r="D28" s="45">
        <v>2354.4148479003416</v>
      </c>
      <c r="E28" s="46">
        <v>12410.960736115454</v>
      </c>
      <c r="F28" s="47">
        <v>650.07122084494449</v>
      </c>
      <c r="G28" s="47">
        <v>11063.346911663744</v>
      </c>
      <c r="H28" s="45">
        <v>205.13237545561626</v>
      </c>
      <c r="I28" s="45">
        <v>29.912235586745606</v>
      </c>
      <c r="J28" s="48">
        <v>509.80511670985902</v>
      </c>
      <c r="K28" s="29"/>
      <c r="L28" s="29"/>
      <c r="S28" s="67"/>
      <c r="T28" s="71"/>
      <c r="U28" s="71"/>
      <c r="V28" s="67"/>
      <c r="W28" s="67"/>
      <c r="X28" s="67"/>
      <c r="Y28" s="67"/>
      <c r="Z28" s="67"/>
      <c r="AA28" s="73"/>
    </row>
    <row r="29" spans="1:27" ht="20" customHeight="1">
      <c r="A29" s="112"/>
      <c r="B29" s="23" t="s">
        <v>35</v>
      </c>
      <c r="C29" s="24">
        <f t="shared" si="0"/>
        <v>14429.290373723061</v>
      </c>
      <c r="D29" s="25">
        <v>2316.5103782951901</v>
      </c>
      <c r="E29" s="26">
        <v>12112.779995427871</v>
      </c>
      <c r="F29" s="27">
        <v>714.29866566853525</v>
      </c>
      <c r="G29" s="27">
        <v>10696.150030025496</v>
      </c>
      <c r="H29" s="25">
        <v>211.43578317352305</v>
      </c>
      <c r="I29" s="25">
        <v>31.956213798493565</v>
      </c>
      <c r="J29" s="28">
        <v>517.81842552986348</v>
      </c>
      <c r="K29" s="29"/>
      <c r="L29" s="29"/>
      <c r="M29" s="22"/>
      <c r="S29" s="74"/>
      <c r="T29" s="67"/>
      <c r="U29" s="67"/>
      <c r="V29" s="67"/>
      <c r="W29" s="67"/>
      <c r="X29" s="67"/>
      <c r="Y29" s="67"/>
      <c r="Z29" s="67"/>
      <c r="AA29" s="73"/>
    </row>
    <row r="30" spans="1:27" ht="20" customHeight="1">
      <c r="A30" s="112"/>
      <c r="B30" s="43" t="s">
        <v>36</v>
      </c>
      <c r="C30" s="44">
        <f t="shared" si="0"/>
        <v>14451.289208535072</v>
      </c>
      <c r="D30" s="45">
        <v>2383.1713321895677</v>
      </c>
      <c r="E30" s="46">
        <v>12068.117876345505</v>
      </c>
      <c r="F30" s="47">
        <v>731.34792251144188</v>
      </c>
      <c r="G30" s="47">
        <v>10675.523383299344</v>
      </c>
      <c r="H30" s="45">
        <v>213.82999388088231</v>
      </c>
      <c r="I30" s="45">
        <v>26.898536527767504</v>
      </c>
      <c r="J30" s="48">
        <v>483.14048844782695</v>
      </c>
      <c r="K30" s="29"/>
      <c r="L30" s="29"/>
      <c r="S30" s="67"/>
      <c r="T30" s="67"/>
      <c r="U30" s="67"/>
      <c r="V30" s="67"/>
      <c r="W30" s="67"/>
      <c r="X30" s="67"/>
      <c r="Y30" s="67"/>
      <c r="Z30" s="67"/>
      <c r="AA30" s="73"/>
    </row>
    <row r="31" spans="1:27" ht="20" customHeight="1">
      <c r="A31" s="112"/>
      <c r="B31" s="23" t="s">
        <v>37</v>
      </c>
      <c r="C31" s="24">
        <f t="shared" si="0"/>
        <v>14234.488119743703</v>
      </c>
      <c r="D31" s="25">
        <v>2338.4328288938859</v>
      </c>
      <c r="E31" s="26">
        <v>11896.055290849818</v>
      </c>
      <c r="F31" s="27">
        <v>818.7458794130838</v>
      </c>
      <c r="G31" s="27">
        <v>10465.573399893408</v>
      </c>
      <c r="H31" s="25">
        <v>183.14462787546603</v>
      </c>
      <c r="I31" s="25">
        <v>28.033110681387772</v>
      </c>
      <c r="J31" s="28">
        <v>484.11696454132033</v>
      </c>
      <c r="K31" s="29"/>
      <c r="L31" s="29"/>
      <c r="M31" s="22"/>
      <c r="S31" s="67"/>
      <c r="T31" s="67"/>
      <c r="U31" s="67"/>
      <c r="V31" s="67"/>
      <c r="W31" s="67"/>
      <c r="X31" s="67"/>
      <c r="Y31" s="67"/>
      <c r="Z31" s="67"/>
      <c r="AA31" s="73"/>
    </row>
    <row r="32" spans="1:27" ht="20" customHeight="1">
      <c r="A32" s="112"/>
      <c r="B32" s="43" t="s">
        <v>38</v>
      </c>
      <c r="C32" s="44">
        <f t="shared" si="0"/>
        <v>13799.337318265583</v>
      </c>
      <c r="D32" s="45">
        <v>2240.6817502784984</v>
      </c>
      <c r="E32" s="46">
        <v>11558.655567987085</v>
      </c>
      <c r="F32" s="47">
        <v>725.12539540609112</v>
      </c>
      <c r="G32" s="47">
        <v>10143.290464815525</v>
      </c>
      <c r="H32" s="45">
        <v>234.05938022049054</v>
      </c>
      <c r="I32" s="45">
        <v>25.813638942717958</v>
      </c>
      <c r="J32" s="48">
        <v>519.84383954055204</v>
      </c>
      <c r="K32" s="29"/>
      <c r="L32" s="29"/>
      <c r="S32" s="67"/>
      <c r="T32" s="67"/>
      <c r="U32" s="67"/>
      <c r="V32" s="67"/>
      <c r="W32" s="67"/>
      <c r="X32" s="67"/>
      <c r="Y32" s="67"/>
      <c r="Z32" s="67"/>
      <c r="AA32" s="73"/>
    </row>
    <row r="33" spans="1:27" ht="20" customHeight="1">
      <c r="A33" s="112"/>
      <c r="B33" s="23" t="s">
        <v>39</v>
      </c>
      <c r="C33" s="24">
        <f t="shared" si="0"/>
        <v>13471.674677525589</v>
      </c>
      <c r="D33" s="25">
        <v>2187.1902809302219</v>
      </c>
      <c r="E33" s="26">
        <v>11284.484396595366</v>
      </c>
      <c r="F33" s="27">
        <v>739.87784874854231</v>
      </c>
      <c r="G33" s="27">
        <v>9875.8203814676835</v>
      </c>
      <c r="H33" s="25">
        <v>217.87590367983853</v>
      </c>
      <c r="I33" s="25">
        <v>27.619496192465231</v>
      </c>
      <c r="J33" s="28">
        <v>523.27219431433798</v>
      </c>
      <c r="K33" s="29"/>
      <c r="L33" s="29"/>
      <c r="M33" s="22"/>
      <c r="S33" s="67"/>
      <c r="T33" s="67"/>
      <c r="U33" s="67"/>
      <c r="V33" s="67"/>
      <c r="W33" s="67"/>
      <c r="X33" s="67"/>
      <c r="Y33" s="67"/>
      <c r="Z33" s="67"/>
      <c r="AA33" s="73"/>
    </row>
    <row r="34" spans="1:27" ht="20" customHeight="1">
      <c r="A34" s="112"/>
      <c r="B34" s="43" t="s">
        <v>40</v>
      </c>
      <c r="C34" s="44">
        <f t="shared" si="0"/>
        <v>12947.164826779835</v>
      </c>
      <c r="D34" s="45">
        <v>2107.3331405715289</v>
      </c>
      <c r="E34" s="46">
        <v>10839.831686208307</v>
      </c>
      <c r="F34" s="47">
        <v>706.13740141441644</v>
      </c>
      <c r="G34" s="47">
        <v>9500.9897152860231</v>
      </c>
      <c r="H34" s="45">
        <v>222.95022865156545</v>
      </c>
      <c r="I34" s="45">
        <v>20.568899019781558</v>
      </c>
      <c r="J34" s="48">
        <v>476.65369249329461</v>
      </c>
      <c r="K34" s="29"/>
      <c r="L34" s="29"/>
      <c r="S34" s="67"/>
      <c r="T34" s="67"/>
      <c r="U34" s="67"/>
      <c r="V34" s="67"/>
      <c r="W34" s="67"/>
      <c r="X34" s="67"/>
      <c r="Y34" s="67"/>
      <c r="Z34" s="67"/>
      <c r="AA34" s="73"/>
    </row>
    <row r="35" spans="1:27" ht="20" customHeight="1">
      <c r="A35" s="112"/>
      <c r="B35" s="23" t="s">
        <v>41</v>
      </c>
      <c r="C35" s="24">
        <f t="shared" si="0"/>
        <v>12929.227508429945</v>
      </c>
      <c r="D35" s="25">
        <v>2110.0403782535577</v>
      </c>
      <c r="E35" s="26">
        <v>10819.187130176388</v>
      </c>
      <c r="F35" s="27">
        <v>717.31761324588217</v>
      </c>
      <c r="G35" s="27">
        <v>9334.9652929652621</v>
      </c>
      <c r="H35" s="25">
        <v>225.14154269757125</v>
      </c>
      <c r="I35" s="25">
        <v>26.682946643526257</v>
      </c>
      <c r="J35" s="28">
        <v>479.68469298208601</v>
      </c>
      <c r="K35" s="29"/>
      <c r="L35" s="29"/>
      <c r="M35" s="22"/>
      <c r="S35" s="67"/>
      <c r="T35" s="67"/>
      <c r="U35" s="67"/>
      <c r="V35" s="67"/>
      <c r="W35" s="67"/>
      <c r="X35" s="67"/>
      <c r="Y35" s="67"/>
      <c r="Z35" s="67"/>
      <c r="AA35" s="73"/>
    </row>
    <row r="36" spans="1:27" ht="20" customHeight="1">
      <c r="A36" s="112"/>
      <c r="B36" s="43" t="s">
        <v>42</v>
      </c>
      <c r="C36" s="44">
        <f t="shared" si="0"/>
        <v>12430.195495488593</v>
      </c>
      <c r="D36" s="45">
        <v>2026.7067826627483</v>
      </c>
      <c r="E36" s="46">
        <v>10403.488712825845</v>
      </c>
      <c r="F36" s="47">
        <v>748.06477142814902</v>
      </c>
      <c r="G36" s="47">
        <v>8994.4513363440747</v>
      </c>
      <c r="H36" s="45">
        <v>193.4951709046511</v>
      </c>
      <c r="I36" s="45">
        <v>10.534656990177398</v>
      </c>
      <c r="J36" s="48">
        <v>454.21372630381035</v>
      </c>
      <c r="K36" s="29"/>
      <c r="L36" s="29"/>
      <c r="S36" s="67"/>
      <c r="T36" s="67"/>
      <c r="U36" s="67"/>
      <c r="V36" s="67"/>
      <c r="W36" s="67"/>
      <c r="X36" s="67"/>
      <c r="Y36" s="67"/>
      <c r="Z36" s="67"/>
      <c r="AA36" s="73"/>
    </row>
    <row r="37" spans="1:27" ht="20" customHeight="1">
      <c r="A37" s="112"/>
      <c r="B37" s="23" t="s">
        <v>43</v>
      </c>
      <c r="C37" s="24">
        <f t="shared" si="0"/>
        <v>12478.269241053455</v>
      </c>
      <c r="D37" s="25">
        <v>2031.7610942977894</v>
      </c>
      <c r="E37" s="26">
        <v>10446.508146755665</v>
      </c>
      <c r="F37" s="27">
        <v>684.50083238063553</v>
      </c>
      <c r="G37" s="27">
        <v>9072.7822703691436</v>
      </c>
      <c r="H37" s="25">
        <v>209.01763881858722</v>
      </c>
      <c r="I37" s="25">
        <v>28.321889669126204</v>
      </c>
      <c r="J37" s="28">
        <v>451.52397569662497</v>
      </c>
      <c r="K37" s="29"/>
      <c r="L37" s="29"/>
      <c r="M37" s="22"/>
      <c r="S37" s="90"/>
      <c r="T37" s="67"/>
      <c r="U37" s="67"/>
      <c r="V37" s="67"/>
      <c r="W37" s="67"/>
      <c r="X37" s="67"/>
      <c r="Y37" s="67"/>
      <c r="Z37" s="67"/>
      <c r="AA37" s="73"/>
    </row>
    <row r="38" spans="1:27" ht="20" customHeight="1" thickBot="1">
      <c r="A38" s="112"/>
      <c r="B38" s="43" t="s">
        <v>44</v>
      </c>
      <c r="C38" s="49">
        <f t="shared" si="0"/>
        <v>12381.127820577953</v>
      </c>
      <c r="D38" s="50">
        <v>2016.0774389072544</v>
      </c>
      <c r="E38" s="51">
        <v>10365.050381670699</v>
      </c>
      <c r="F38" s="52">
        <v>788.98456641474411</v>
      </c>
      <c r="G38" s="52">
        <v>8950.2500161854696</v>
      </c>
      <c r="H38" s="50">
        <v>183.8547250630094</v>
      </c>
      <c r="I38" s="50">
        <v>10.720560863130217</v>
      </c>
      <c r="J38" s="53">
        <v>478.28202521779048</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4.6640625" style="54" customWidth="1"/>
    <col min="21" max="21" width="9.83203125" style="54" customWidth="1"/>
    <col min="22" max="28" width="9.1640625" style="54"/>
    <col min="29" max="37" width="9.1640625" style="66"/>
    <col min="38" max="16384" width="9.1640625" style="7"/>
  </cols>
  <sheetData>
    <row r="1" spans="1:37" s="3" customFormat="1" ht="38">
      <c r="A1" s="1"/>
      <c r="B1" s="2" t="str">
        <f ca="1">UPPER(MID(CELL("filename",A1),FIND("]",CELL("filename",A1))+1,255))</f>
        <v>NEW JERSEY</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88475</v>
      </c>
      <c r="D7" s="25">
        <v>12345</v>
      </c>
      <c r="E7" s="26">
        <v>76130</v>
      </c>
      <c r="F7" s="27">
        <v>9402</v>
      </c>
      <c r="G7" s="27">
        <v>49647</v>
      </c>
      <c r="H7" s="25">
        <v>11507</v>
      </c>
      <c r="I7" s="25">
        <v>204</v>
      </c>
      <c r="J7" s="28">
        <v>5370</v>
      </c>
      <c r="K7" s="29"/>
      <c r="L7" s="29"/>
      <c r="M7" s="22"/>
      <c r="N7" s="79"/>
      <c r="O7" s="79"/>
      <c r="P7" s="79"/>
      <c r="Q7" s="81"/>
      <c r="S7" s="82"/>
      <c r="T7" s="83"/>
    </row>
    <row r="8" spans="1:37" ht="20" customHeight="1">
      <c r="A8" s="117"/>
      <c r="B8" s="30" t="s">
        <v>11</v>
      </c>
      <c r="C8" s="31">
        <f t="shared" si="0"/>
        <v>90288</v>
      </c>
      <c r="D8" s="32">
        <v>12624</v>
      </c>
      <c r="E8" s="33">
        <v>77664</v>
      </c>
      <c r="F8" s="34">
        <v>9657</v>
      </c>
      <c r="G8" s="34">
        <v>50347</v>
      </c>
      <c r="H8" s="32">
        <v>11909</v>
      </c>
      <c r="I8" s="32">
        <v>132</v>
      </c>
      <c r="J8" s="35">
        <v>5619</v>
      </c>
      <c r="K8" s="29"/>
      <c r="L8" s="29"/>
      <c r="N8" s="79"/>
      <c r="O8" s="79"/>
      <c r="P8" s="79"/>
      <c r="Q8" s="81"/>
      <c r="S8" s="84"/>
      <c r="T8" s="85"/>
    </row>
    <row r="9" spans="1:37" ht="20" customHeight="1" thickBot="1">
      <c r="A9" s="117"/>
      <c r="B9" s="23" t="s">
        <v>12</v>
      </c>
      <c r="C9" s="24">
        <f t="shared" si="0"/>
        <v>94293</v>
      </c>
      <c r="D9" s="25">
        <v>12902</v>
      </c>
      <c r="E9" s="26">
        <v>81391</v>
      </c>
      <c r="F9" s="27">
        <v>11016</v>
      </c>
      <c r="G9" s="27">
        <v>51802</v>
      </c>
      <c r="H9" s="25">
        <v>12284</v>
      </c>
      <c r="I9" s="25">
        <v>161</v>
      </c>
      <c r="J9" s="28">
        <v>6128</v>
      </c>
      <c r="K9" s="29"/>
      <c r="L9" s="29"/>
      <c r="M9" s="22"/>
      <c r="N9" s="79"/>
      <c r="O9" s="79"/>
      <c r="P9" s="79"/>
      <c r="Q9" s="81"/>
      <c r="S9" s="86"/>
      <c r="T9" s="83"/>
    </row>
    <row r="10" spans="1:37" ht="20" customHeight="1" thickTop="1">
      <c r="A10" s="117"/>
      <c r="B10" s="30" t="s">
        <v>13</v>
      </c>
      <c r="C10" s="31">
        <f t="shared" si="0"/>
        <v>96254</v>
      </c>
      <c r="D10" s="32">
        <v>12428</v>
      </c>
      <c r="E10" s="33">
        <v>83826</v>
      </c>
      <c r="F10" s="34">
        <v>11406</v>
      </c>
      <c r="G10" s="34">
        <v>53298</v>
      </c>
      <c r="H10" s="32">
        <v>12768</v>
      </c>
      <c r="I10" s="32">
        <v>272</v>
      </c>
      <c r="J10" s="32">
        <v>6072</v>
      </c>
      <c r="K10" s="106" t="s">
        <v>14</v>
      </c>
      <c r="L10" s="107"/>
      <c r="N10" s="79"/>
      <c r="O10" s="79"/>
      <c r="P10" s="79"/>
      <c r="Q10" s="81"/>
      <c r="S10" s="86"/>
      <c r="T10" s="83"/>
    </row>
    <row r="11" spans="1:37" ht="20" customHeight="1">
      <c r="A11" s="117"/>
      <c r="B11" s="23" t="s">
        <v>15</v>
      </c>
      <c r="C11" s="24">
        <f t="shared" si="0"/>
        <v>99328</v>
      </c>
      <c r="D11" s="25">
        <v>12826</v>
      </c>
      <c r="E11" s="26">
        <v>86502</v>
      </c>
      <c r="F11" s="27">
        <v>12238</v>
      </c>
      <c r="G11" s="27">
        <v>54422</v>
      </c>
      <c r="H11" s="25">
        <v>13090</v>
      </c>
      <c r="I11" s="25">
        <v>300</v>
      </c>
      <c r="J11" s="25">
        <v>6452</v>
      </c>
      <c r="K11" s="108"/>
      <c r="L11" s="109"/>
      <c r="M11" s="22"/>
      <c r="N11" s="79"/>
      <c r="O11" s="79"/>
      <c r="P11" s="79"/>
      <c r="Q11" s="81"/>
      <c r="S11" s="86"/>
      <c r="T11" s="85"/>
    </row>
    <row r="12" spans="1:37" ht="20" customHeight="1">
      <c r="A12" s="117"/>
      <c r="B12" s="30" t="s">
        <v>16</v>
      </c>
      <c r="C12" s="31">
        <f t="shared" si="0"/>
        <v>103200</v>
      </c>
      <c r="D12" s="32">
        <v>13151</v>
      </c>
      <c r="E12" s="33">
        <v>90049</v>
      </c>
      <c r="F12" s="34">
        <v>12775</v>
      </c>
      <c r="G12" s="34">
        <v>56056</v>
      </c>
      <c r="H12" s="32">
        <v>13916</v>
      </c>
      <c r="I12" s="32">
        <v>214</v>
      </c>
      <c r="J12" s="32">
        <v>7088</v>
      </c>
      <c r="K12" s="108"/>
      <c r="L12" s="109"/>
      <c r="N12" s="79"/>
      <c r="O12" s="79"/>
      <c r="P12" s="79"/>
      <c r="Q12" s="81"/>
      <c r="S12" s="85"/>
      <c r="T12" s="85"/>
    </row>
    <row r="13" spans="1:37" ht="20" customHeight="1">
      <c r="A13" s="117"/>
      <c r="B13" s="23" t="s">
        <v>17</v>
      </c>
      <c r="C13" s="24">
        <f t="shared" si="0"/>
        <v>106357</v>
      </c>
      <c r="D13" s="25">
        <v>13344</v>
      </c>
      <c r="E13" s="26">
        <v>93013</v>
      </c>
      <c r="F13" s="27">
        <v>13507</v>
      </c>
      <c r="G13" s="27">
        <v>57416</v>
      </c>
      <c r="H13" s="25">
        <v>14359</v>
      </c>
      <c r="I13" s="25">
        <v>197</v>
      </c>
      <c r="J13" s="25">
        <v>7243</v>
      </c>
      <c r="K13" s="110" t="s">
        <v>18</v>
      </c>
      <c r="L13" s="111" t="s">
        <v>19</v>
      </c>
      <c r="N13" s="79"/>
      <c r="O13" s="79"/>
      <c r="P13" s="79"/>
      <c r="Q13" s="81"/>
      <c r="S13" s="85"/>
      <c r="T13" s="85"/>
    </row>
    <row r="14" spans="1:37" ht="20" customHeight="1">
      <c r="A14" s="117"/>
      <c r="B14" s="30" t="s">
        <v>20</v>
      </c>
      <c r="C14" s="31">
        <f t="shared" si="0"/>
        <v>108609</v>
      </c>
      <c r="D14" s="32">
        <v>13615</v>
      </c>
      <c r="E14" s="33">
        <v>94994</v>
      </c>
      <c r="F14" s="34">
        <v>14593</v>
      </c>
      <c r="G14" s="34">
        <v>57702</v>
      </c>
      <c r="H14" s="32">
        <v>14776</v>
      </c>
      <c r="I14" s="32">
        <v>227</v>
      </c>
      <c r="J14" s="32">
        <v>7501</v>
      </c>
      <c r="K14" s="110"/>
      <c r="L14" s="111"/>
      <c r="N14" s="79"/>
      <c r="O14" s="79"/>
      <c r="P14" s="79"/>
      <c r="Q14" s="81"/>
      <c r="S14" s="87"/>
      <c r="T14" s="88"/>
    </row>
    <row r="15" spans="1:37" ht="20" customHeight="1">
      <c r="A15" s="117"/>
      <c r="B15" s="23" t="s">
        <v>45</v>
      </c>
      <c r="C15" s="24">
        <f t="shared" si="0"/>
        <v>109433</v>
      </c>
      <c r="D15" s="25">
        <v>14348</v>
      </c>
      <c r="E15" s="26">
        <v>95085</v>
      </c>
      <c r="F15" s="27">
        <v>14808</v>
      </c>
      <c r="G15" s="27">
        <v>57068.741540167233</v>
      </c>
      <c r="H15" s="25">
        <v>15269.956829133846</v>
      </c>
      <c r="I15" s="25">
        <v>136.63100481285215</v>
      </c>
      <c r="J15" s="25">
        <v>8075.6706258860668</v>
      </c>
      <c r="K15" s="36">
        <v>274</v>
      </c>
      <c r="L15" s="37">
        <v>270</v>
      </c>
      <c r="N15" s="79"/>
      <c r="O15" s="79"/>
      <c r="P15" s="79"/>
      <c r="Q15" s="81"/>
      <c r="S15" s="87"/>
      <c r="T15" s="88"/>
    </row>
    <row r="16" spans="1:37" ht="20" customHeight="1">
      <c r="A16" s="117"/>
      <c r="B16" s="30" t="s">
        <v>21</v>
      </c>
      <c r="C16" s="31">
        <f t="shared" si="0"/>
        <v>110891</v>
      </c>
      <c r="D16" s="32">
        <v>14666</v>
      </c>
      <c r="E16" s="33">
        <v>96225</v>
      </c>
      <c r="F16" s="34">
        <v>15456</v>
      </c>
      <c r="G16" s="34">
        <v>57670.065867655314</v>
      </c>
      <c r="H16" s="32">
        <v>15044.576459720978</v>
      </c>
      <c r="I16" s="32">
        <v>177.51911825664348</v>
      </c>
      <c r="J16" s="32">
        <v>7876.8385543670665</v>
      </c>
      <c r="K16" s="38">
        <v>333</v>
      </c>
      <c r="L16" s="39">
        <v>678</v>
      </c>
      <c r="N16" s="79"/>
      <c r="O16" s="79"/>
      <c r="P16" s="79"/>
      <c r="Q16" s="81"/>
      <c r="S16" s="85"/>
      <c r="T16" s="85"/>
    </row>
    <row r="17" spans="1:27" ht="20" customHeight="1">
      <c r="A17" s="117"/>
      <c r="B17" s="23" t="s">
        <v>22</v>
      </c>
      <c r="C17" s="24">
        <f t="shared" si="0"/>
        <v>108165</v>
      </c>
      <c r="D17" s="24">
        <v>12979</v>
      </c>
      <c r="E17" s="26">
        <v>95186</v>
      </c>
      <c r="F17" s="27">
        <v>15779</v>
      </c>
      <c r="G17" s="27">
        <v>56340.878046218313</v>
      </c>
      <c r="H17" s="25">
        <v>14639.417856003434</v>
      </c>
      <c r="I17" s="25">
        <v>300.69141998393286</v>
      </c>
      <c r="J17" s="25">
        <v>8126.0126777943224</v>
      </c>
      <c r="K17" s="36">
        <v>171</v>
      </c>
      <c r="L17" s="37">
        <v>270</v>
      </c>
      <c r="N17" s="79"/>
      <c r="O17" s="79"/>
      <c r="P17" s="79"/>
      <c r="Q17" s="81"/>
      <c r="S17" s="85"/>
      <c r="T17" s="85"/>
    </row>
    <row r="18" spans="1:27" ht="20" customHeight="1">
      <c r="A18" s="112" t="s">
        <v>23</v>
      </c>
      <c r="B18" s="48" t="s">
        <v>24</v>
      </c>
      <c r="C18" s="44">
        <f t="shared" si="0"/>
        <v>107256.66730942659</v>
      </c>
      <c r="D18" s="44">
        <v>13437.667309426579</v>
      </c>
      <c r="E18" s="32">
        <v>93819</v>
      </c>
      <c r="F18" s="34">
        <v>16092</v>
      </c>
      <c r="G18" s="34">
        <v>54667.914705348645</v>
      </c>
      <c r="H18" s="32">
        <v>14558.673612770483</v>
      </c>
      <c r="I18" s="32">
        <v>140.87590949122273</v>
      </c>
      <c r="J18" s="32">
        <v>8359.5357723896468</v>
      </c>
      <c r="K18" s="38">
        <v>161</v>
      </c>
      <c r="L18" s="39">
        <v>337</v>
      </c>
      <c r="N18" s="79"/>
      <c r="O18" s="79"/>
      <c r="P18" s="79"/>
      <c r="Q18" s="81"/>
      <c r="S18" s="85"/>
      <c r="T18" s="89"/>
    </row>
    <row r="19" spans="1:27" ht="20" customHeight="1" thickBot="1">
      <c r="A19" s="112"/>
      <c r="B19" s="23" t="s">
        <v>25</v>
      </c>
      <c r="C19" s="24">
        <f t="shared" si="0"/>
        <v>108975.40955065117</v>
      </c>
      <c r="D19" s="24">
        <v>12485.409550651166</v>
      </c>
      <c r="E19" s="26">
        <v>96490</v>
      </c>
      <c r="F19" s="27">
        <v>17711</v>
      </c>
      <c r="G19" s="27">
        <v>54843.372275430949</v>
      </c>
      <c r="H19" s="25">
        <v>14997.258328860329</v>
      </c>
      <c r="I19" s="25">
        <v>111.8395057956769</v>
      </c>
      <c r="J19" s="40">
        <v>8826.5298899130466</v>
      </c>
      <c r="K19" s="41">
        <v>233</v>
      </c>
      <c r="L19" s="42">
        <v>359</v>
      </c>
      <c r="N19" s="79"/>
      <c r="O19" s="79"/>
      <c r="P19" s="79"/>
      <c r="Q19" s="81"/>
      <c r="S19" s="85"/>
      <c r="T19" s="89"/>
    </row>
    <row r="20" spans="1:27" ht="20" customHeight="1" thickTop="1">
      <c r="A20" s="112"/>
      <c r="B20" s="43" t="s">
        <v>26</v>
      </c>
      <c r="C20" s="44">
        <f t="shared" si="0"/>
        <v>106593.55013288402</v>
      </c>
      <c r="D20" s="44">
        <v>12246.155598955553</v>
      </c>
      <c r="E20" s="46">
        <v>94347.394533928469</v>
      </c>
      <c r="F20" s="47">
        <v>17523.478292526677</v>
      </c>
      <c r="G20" s="47">
        <v>53337.849539338844</v>
      </c>
      <c r="H20" s="45">
        <v>14276.569384178583</v>
      </c>
      <c r="I20" s="45">
        <v>213.78966109471529</v>
      </c>
      <c r="J20" s="48">
        <v>8953.1025572934632</v>
      </c>
      <c r="K20" s="29"/>
      <c r="L20" s="29"/>
      <c r="N20" s="79"/>
      <c r="O20" s="79"/>
      <c r="P20" s="79"/>
      <c r="Q20" s="81"/>
    </row>
    <row r="21" spans="1:27" ht="20" customHeight="1">
      <c r="A21" s="112"/>
      <c r="B21" s="23" t="s">
        <v>27</v>
      </c>
      <c r="C21" s="24">
        <f t="shared" si="0"/>
        <v>106474.99679123767</v>
      </c>
      <c r="D21" s="25">
        <v>11925.862188861329</v>
      </c>
      <c r="E21" s="26">
        <v>94549.134602376347</v>
      </c>
      <c r="F21" s="27">
        <v>18546.082056744552</v>
      </c>
      <c r="G21" s="27">
        <v>52239.4059519683</v>
      </c>
      <c r="H21" s="25">
        <v>14345.977156011228</v>
      </c>
      <c r="I21" s="25">
        <v>303.39999567354533</v>
      </c>
      <c r="J21" s="28">
        <v>8998.411539853576</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105061.68777713297</v>
      </c>
      <c r="D22" s="45">
        <v>10785.506000513487</v>
      </c>
      <c r="E22" s="46">
        <v>94276.181776619487</v>
      </c>
      <c r="F22" s="47">
        <v>18705.789510662278</v>
      </c>
      <c r="G22" s="47">
        <v>51996.607621595256</v>
      </c>
      <c r="H22" s="45">
        <v>13918.707495378882</v>
      </c>
      <c r="I22" s="45">
        <v>319.35169339142851</v>
      </c>
      <c r="J22" s="48">
        <v>9174.9486198267496</v>
      </c>
      <c r="K22" s="29"/>
      <c r="L22" s="29"/>
      <c r="N22" s="79"/>
      <c r="O22" s="79"/>
      <c r="P22" s="79"/>
      <c r="Q22" s="81"/>
      <c r="S22" s="67"/>
      <c r="T22" s="71"/>
      <c r="U22" s="71"/>
      <c r="V22" s="72"/>
      <c r="W22" s="67"/>
      <c r="X22" s="67"/>
      <c r="Y22" s="67"/>
      <c r="Z22" s="67"/>
      <c r="AA22" s="73"/>
    </row>
    <row r="23" spans="1:27" ht="20" customHeight="1">
      <c r="A23" s="112"/>
      <c r="B23" s="23" t="s">
        <v>29</v>
      </c>
      <c r="C23" s="24">
        <f t="shared" si="0"/>
        <v>103175.22382822055</v>
      </c>
      <c r="D23" s="25">
        <v>10148.080679515519</v>
      </c>
      <c r="E23" s="26">
        <v>93027.143148705029</v>
      </c>
      <c r="F23" s="27">
        <v>19214.963341169798</v>
      </c>
      <c r="G23" s="27">
        <v>50491.071297023125</v>
      </c>
      <c r="H23" s="25">
        <v>13625.204627512821</v>
      </c>
      <c r="I23" s="25">
        <v>341.13509527227762</v>
      </c>
      <c r="J23" s="28">
        <v>9070.6147120256283</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103597.47368368733</v>
      </c>
      <c r="D24" s="45">
        <v>9520.7075133908311</v>
      </c>
      <c r="E24" s="46">
        <v>94076.766170296498</v>
      </c>
      <c r="F24" s="47">
        <v>20508.226556294143</v>
      </c>
      <c r="G24" s="47">
        <v>49590.070207053141</v>
      </c>
      <c r="H24" s="45">
        <v>13830.618291534551</v>
      </c>
      <c r="I24" s="45">
        <v>228.09936684946777</v>
      </c>
      <c r="J24" s="48">
        <v>9719.4438667828745</v>
      </c>
      <c r="K24" s="29"/>
      <c r="L24" s="29"/>
      <c r="N24" s="79"/>
      <c r="O24" s="79"/>
      <c r="P24" s="79"/>
      <c r="Q24" s="81"/>
      <c r="S24" s="67"/>
      <c r="T24" s="67"/>
      <c r="U24" s="67"/>
      <c r="V24" s="67"/>
      <c r="W24" s="67"/>
      <c r="X24" s="67"/>
      <c r="Y24" s="67"/>
      <c r="Z24" s="67"/>
      <c r="AA24" s="73"/>
    </row>
    <row r="25" spans="1:27" ht="20" customHeight="1">
      <c r="A25" s="112"/>
      <c r="B25" s="23" t="s">
        <v>31</v>
      </c>
      <c r="C25" s="24">
        <f t="shared" si="0"/>
        <v>103090.63664458611</v>
      </c>
      <c r="D25" s="25">
        <v>9147.0103870441199</v>
      </c>
      <c r="E25" s="26">
        <v>93943.626257541982</v>
      </c>
      <c r="F25" s="27">
        <v>21121.051222684688</v>
      </c>
      <c r="G25" s="27">
        <v>48806.706725744254</v>
      </c>
      <c r="H25" s="25">
        <v>13733.404775796398</v>
      </c>
      <c r="I25" s="25">
        <v>257.10669796993642</v>
      </c>
      <c r="J25" s="28">
        <v>9843.8623216290034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101371.74316896846</v>
      </c>
      <c r="D26" s="45">
        <v>8559.9150643735011</v>
      </c>
      <c r="E26" s="46">
        <v>92811.828104594955</v>
      </c>
      <c r="F26" s="47">
        <v>21815.537815552569</v>
      </c>
      <c r="G26" s="47">
        <v>47459.856616239485</v>
      </c>
      <c r="H26" s="45">
        <v>13241.061353817971</v>
      </c>
      <c r="I26" s="45">
        <v>234.24437731051904</v>
      </c>
      <c r="J26" s="48">
        <v>9927.3541167531421</v>
      </c>
      <c r="K26" s="29"/>
      <c r="L26" s="29"/>
      <c r="N26" s="79"/>
      <c r="O26" s="79"/>
      <c r="P26" s="79"/>
      <c r="Q26" s="81"/>
      <c r="S26" s="67"/>
      <c r="T26" s="71"/>
      <c r="U26" s="71"/>
      <c r="V26" s="67"/>
      <c r="W26" s="67"/>
      <c r="X26" s="67"/>
      <c r="Y26" s="67"/>
      <c r="Z26" s="67"/>
      <c r="AA26" s="73"/>
    </row>
    <row r="27" spans="1:27" ht="20" customHeight="1">
      <c r="A27" s="112"/>
      <c r="B27" s="23" t="s">
        <v>33</v>
      </c>
      <c r="C27" s="24">
        <f t="shared" si="0"/>
        <v>101312.03871953182</v>
      </c>
      <c r="D27" s="25">
        <v>7958.6491457722504</v>
      </c>
      <c r="E27" s="26">
        <v>93353.389573759574</v>
      </c>
      <c r="F27" s="27">
        <v>22689.514396541606</v>
      </c>
      <c r="G27" s="27">
        <v>46842.473460224384</v>
      </c>
      <c r="H27" s="25">
        <v>13168.535636220942</v>
      </c>
      <c r="I27" s="25">
        <v>225.2646860788546</v>
      </c>
      <c r="J27" s="28">
        <v>10342.861827706678</v>
      </c>
      <c r="K27" s="29"/>
      <c r="L27" s="29"/>
      <c r="M27" s="22"/>
      <c r="S27" s="67"/>
      <c r="T27" s="74"/>
      <c r="U27" s="74"/>
      <c r="V27" s="74"/>
      <c r="W27" s="67"/>
      <c r="X27" s="67"/>
      <c r="Y27" s="67"/>
      <c r="Z27" s="67"/>
      <c r="AA27" s="73"/>
    </row>
    <row r="28" spans="1:27" ht="20" customHeight="1">
      <c r="A28" s="112"/>
      <c r="B28" s="43" t="s">
        <v>34</v>
      </c>
      <c r="C28" s="44">
        <f t="shared" si="0"/>
        <v>101355.97923126983</v>
      </c>
      <c r="D28" s="45">
        <v>7508.0021269717336</v>
      </c>
      <c r="E28" s="46">
        <v>93847.977104298086</v>
      </c>
      <c r="F28" s="47">
        <v>24054.126368732203</v>
      </c>
      <c r="G28" s="47">
        <v>46394.77368296247</v>
      </c>
      <c r="H28" s="45">
        <v>12747.617250127207</v>
      </c>
      <c r="I28" s="45">
        <v>219.5274734300358</v>
      </c>
      <c r="J28" s="48">
        <v>10446.278679661596</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99864.904049712219</v>
      </c>
      <c r="D29" s="25">
        <v>6962.6586671521181</v>
      </c>
      <c r="E29" s="26">
        <v>92902.245382560097</v>
      </c>
      <c r="F29" s="27">
        <v>25195.182750554006</v>
      </c>
      <c r="G29" s="27">
        <v>44527.013753287902</v>
      </c>
      <c r="H29" s="25">
        <v>12728.37921111293</v>
      </c>
      <c r="I29" s="25">
        <v>263.3766954103902</v>
      </c>
      <c r="J29" s="28">
        <v>10292.257263243484</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101611.19383195462</v>
      </c>
      <c r="D30" s="45">
        <v>7765.2220504629622</v>
      </c>
      <c r="E30" s="46">
        <v>93845.971781491651</v>
      </c>
      <c r="F30" s="47">
        <v>26441.925390195807</v>
      </c>
      <c r="G30" s="47">
        <v>43688.897884594488</v>
      </c>
      <c r="H30" s="45">
        <v>13210.374456965899</v>
      </c>
      <c r="I30" s="45">
        <v>246.34483324577658</v>
      </c>
      <c r="J30" s="48">
        <v>10344.38915113339</v>
      </c>
      <c r="K30" s="29"/>
      <c r="L30" s="29"/>
      <c r="S30" s="67"/>
      <c r="T30" s="67"/>
      <c r="U30" s="67"/>
      <c r="V30" s="67"/>
      <c r="W30" s="67"/>
      <c r="X30" s="67"/>
      <c r="Y30" s="67"/>
      <c r="Z30" s="67"/>
      <c r="AA30" s="73"/>
    </row>
    <row r="31" spans="1:27" ht="20" customHeight="1">
      <c r="A31" s="112"/>
      <c r="B31" s="23" t="s">
        <v>37</v>
      </c>
      <c r="C31" s="24">
        <f t="shared" si="0"/>
        <v>102913.7092571417</v>
      </c>
      <c r="D31" s="25">
        <v>7818.7631521677704</v>
      </c>
      <c r="E31" s="26">
        <v>95094.946104973933</v>
      </c>
      <c r="F31" s="27">
        <v>28020.780938666601</v>
      </c>
      <c r="G31" s="27">
        <v>42717.457899977606</v>
      </c>
      <c r="H31" s="25">
        <v>13645.70170517189</v>
      </c>
      <c r="I31" s="25">
        <v>217.82201312895694</v>
      </c>
      <c r="J31" s="28">
        <v>10568.725457336788</v>
      </c>
      <c r="K31" s="29"/>
      <c r="L31" s="29"/>
      <c r="M31" s="22"/>
      <c r="N31" s="80"/>
      <c r="S31" s="67"/>
      <c r="T31" s="67"/>
      <c r="U31" s="67"/>
      <c r="V31" s="67"/>
      <c r="W31" s="67"/>
      <c r="X31" s="67"/>
      <c r="Y31" s="67"/>
      <c r="Z31" s="67"/>
      <c r="AA31" s="73"/>
    </row>
    <row r="32" spans="1:27" ht="20" customHeight="1">
      <c r="A32" s="112"/>
      <c r="B32" s="43" t="s">
        <v>38</v>
      </c>
      <c r="C32" s="44">
        <f t="shared" si="0"/>
        <v>99265.627645763525</v>
      </c>
      <c r="D32" s="45">
        <v>7466.2504729110096</v>
      </c>
      <c r="E32" s="46">
        <v>91799.377172852517</v>
      </c>
      <c r="F32" s="47">
        <v>26496.166175514831</v>
      </c>
      <c r="G32" s="47">
        <v>41028.215781127525</v>
      </c>
      <c r="H32" s="45">
        <v>13229.553937542323</v>
      </c>
      <c r="I32" s="45">
        <v>191.34933346055033</v>
      </c>
      <c r="J32" s="48">
        <v>11245.437902138148</v>
      </c>
      <c r="K32" s="29"/>
      <c r="L32" s="29"/>
      <c r="N32" s="80"/>
      <c r="S32" s="67"/>
      <c r="T32" s="67"/>
      <c r="U32" s="67"/>
      <c r="V32" s="67"/>
      <c r="W32" s="67"/>
      <c r="X32" s="67"/>
      <c r="Y32" s="67"/>
      <c r="Z32" s="67"/>
      <c r="AA32" s="73"/>
    </row>
    <row r="33" spans="1:27" ht="20" customHeight="1">
      <c r="A33" s="112"/>
      <c r="B33" s="23" t="s">
        <v>39</v>
      </c>
      <c r="C33" s="24">
        <f t="shared" si="0"/>
        <v>97247.608318017737</v>
      </c>
      <c r="D33" s="25">
        <v>7247.2627883907526</v>
      </c>
      <c r="E33" s="26">
        <v>90000.345529626982</v>
      </c>
      <c r="F33" s="27">
        <v>26240.56398790791</v>
      </c>
      <c r="G33" s="27">
        <v>40096.984395567793</v>
      </c>
      <c r="H33" s="25">
        <v>13018.230720139409</v>
      </c>
      <c r="I33" s="25">
        <v>216.62901849382249</v>
      </c>
      <c r="J33" s="28">
        <v>10843.354812127514</v>
      </c>
      <c r="K33" s="29"/>
      <c r="L33" s="29"/>
      <c r="M33" s="22"/>
      <c r="S33" s="67"/>
      <c r="T33" s="67"/>
      <c r="U33" s="67"/>
      <c r="V33" s="67"/>
      <c r="W33" s="67"/>
      <c r="X33" s="67"/>
      <c r="Y33" s="67"/>
      <c r="Z33" s="67"/>
      <c r="AA33" s="73"/>
    </row>
    <row r="34" spans="1:27" ht="20" customHeight="1">
      <c r="A34" s="112"/>
      <c r="B34" s="43" t="s">
        <v>40</v>
      </c>
      <c r="C34" s="44">
        <f t="shared" si="0"/>
        <v>94292.000827418073</v>
      </c>
      <c r="D34" s="45">
        <v>7017.0467280775438</v>
      </c>
      <c r="E34" s="46">
        <v>87274.954099340524</v>
      </c>
      <c r="F34" s="47">
        <v>25440.391896755256</v>
      </c>
      <c r="G34" s="47">
        <v>38778.936377050413</v>
      </c>
      <c r="H34" s="45">
        <v>12419.827101096473</v>
      </c>
      <c r="I34" s="45">
        <v>253.86470087841354</v>
      </c>
      <c r="J34" s="48">
        <v>10844.398284015571</v>
      </c>
      <c r="K34" s="29"/>
      <c r="L34" s="29"/>
      <c r="S34" s="67"/>
      <c r="T34" s="67"/>
      <c r="U34" s="67"/>
      <c r="V34" s="67"/>
      <c r="W34" s="67"/>
      <c r="X34" s="67"/>
      <c r="Y34" s="67"/>
      <c r="Z34" s="67"/>
      <c r="AA34" s="73"/>
    </row>
    <row r="35" spans="1:27" ht="20" customHeight="1">
      <c r="A35" s="112"/>
      <c r="B35" s="23" t="s">
        <v>41</v>
      </c>
      <c r="C35" s="24">
        <f t="shared" si="0"/>
        <v>93452.068171820487</v>
      </c>
      <c r="D35" s="25">
        <v>7017.1562022497828</v>
      </c>
      <c r="E35" s="26">
        <v>86434.911969570705</v>
      </c>
      <c r="F35" s="27">
        <v>25506.114679093356</v>
      </c>
      <c r="G35" s="27">
        <v>37887.587061691818</v>
      </c>
      <c r="H35" s="25">
        <v>12181.440593677051</v>
      </c>
      <c r="I35" s="25">
        <v>177.47819672233146</v>
      </c>
      <c r="J35" s="28">
        <v>10912.198373745514</v>
      </c>
      <c r="K35" s="29"/>
      <c r="L35" s="29"/>
      <c r="M35" s="22"/>
      <c r="S35" s="67"/>
      <c r="T35" s="67"/>
      <c r="U35" s="67"/>
      <c r="V35" s="67"/>
      <c r="W35" s="67"/>
      <c r="X35" s="67"/>
      <c r="Y35" s="67"/>
      <c r="Z35" s="67"/>
      <c r="AA35" s="73"/>
    </row>
    <row r="36" spans="1:27" ht="20" customHeight="1">
      <c r="A36" s="112"/>
      <c r="B36" s="43" t="s">
        <v>42</v>
      </c>
      <c r="C36" s="44">
        <f t="shared" si="0"/>
        <v>91998.508539765535</v>
      </c>
      <c r="D36" s="45">
        <v>6905.0390286917036</v>
      </c>
      <c r="E36" s="46">
        <v>85093.469511073825</v>
      </c>
      <c r="F36" s="47">
        <v>25175.671044478411</v>
      </c>
      <c r="G36" s="47">
        <v>36551.975382172946</v>
      </c>
      <c r="H36" s="45">
        <v>12294.320919756752</v>
      </c>
      <c r="I36" s="45">
        <v>192.37720577312797</v>
      </c>
      <c r="J36" s="48">
        <v>11233.085960657005</v>
      </c>
      <c r="K36" s="29"/>
      <c r="L36" s="29"/>
      <c r="S36" s="67"/>
      <c r="T36" s="67"/>
      <c r="U36" s="67"/>
      <c r="V36" s="67"/>
      <c r="W36" s="67"/>
      <c r="X36" s="67"/>
      <c r="Y36" s="67"/>
      <c r="Z36" s="67"/>
      <c r="AA36" s="73"/>
    </row>
    <row r="37" spans="1:27" ht="20" customHeight="1">
      <c r="A37" s="112"/>
      <c r="B37" s="23" t="s">
        <v>43</v>
      </c>
      <c r="C37" s="24">
        <f t="shared" si="0"/>
        <v>90476.4591245591</v>
      </c>
      <c r="D37" s="25">
        <v>6777.5328761114515</v>
      </c>
      <c r="E37" s="26">
        <v>83698.926248447649</v>
      </c>
      <c r="F37" s="27">
        <v>24769.550359426623</v>
      </c>
      <c r="G37" s="27">
        <v>36632.206159350964</v>
      </c>
      <c r="H37" s="25">
        <v>11818.06085536906</v>
      </c>
      <c r="I37" s="25">
        <v>207.74572100681533</v>
      </c>
      <c r="J37" s="28">
        <v>10588.296342039941</v>
      </c>
      <c r="K37" s="29"/>
      <c r="L37" s="29"/>
      <c r="M37" s="22"/>
      <c r="S37" s="90"/>
      <c r="T37" s="67"/>
      <c r="U37" s="67"/>
      <c r="V37" s="67"/>
      <c r="W37" s="67"/>
      <c r="X37" s="67"/>
      <c r="Y37" s="67"/>
      <c r="Z37" s="67"/>
      <c r="AA37" s="73"/>
    </row>
    <row r="38" spans="1:27" ht="20" customHeight="1" thickBot="1">
      <c r="A38" s="112"/>
      <c r="B38" s="43" t="s">
        <v>44</v>
      </c>
      <c r="C38" s="49">
        <f t="shared" si="0"/>
        <v>91125.564253514312</v>
      </c>
      <c r="D38" s="50">
        <v>6818.6396223749307</v>
      </c>
      <c r="E38" s="51">
        <v>84306.92463113938</v>
      </c>
      <c r="F38" s="52">
        <v>24783.083580842944</v>
      </c>
      <c r="G38" s="52">
        <v>36779.122656382729</v>
      </c>
      <c r="H38" s="50">
        <v>11785.489138795479</v>
      </c>
      <c r="I38" s="50">
        <v>201.22443824648076</v>
      </c>
      <c r="J38" s="53">
        <v>10930.1557809062</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33203125" style="54" customWidth="1"/>
    <col min="21" max="28" width="9.1640625" style="54"/>
    <col min="29" max="37" width="9.1640625" style="66"/>
    <col min="38" max="16384" width="9.1640625" style="7"/>
  </cols>
  <sheetData>
    <row r="1" spans="1:37" s="3" customFormat="1" ht="38">
      <c r="A1" s="1"/>
      <c r="B1" s="2" t="str">
        <f ca="1">UPPER(MID(CELL("filename",A1),FIND("]",CELL("filename",A1))+1,255))</f>
        <v>NEW MEXICO</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19677</v>
      </c>
      <c r="D7" s="25">
        <v>1478</v>
      </c>
      <c r="E7" s="26">
        <v>18199</v>
      </c>
      <c r="F7" s="27">
        <v>7954</v>
      </c>
      <c r="G7" s="27">
        <v>7587</v>
      </c>
      <c r="H7" s="25">
        <v>426</v>
      </c>
      <c r="I7" s="25">
        <v>1996</v>
      </c>
      <c r="J7" s="28">
        <v>236</v>
      </c>
      <c r="K7" s="29"/>
      <c r="L7" s="29"/>
      <c r="M7" s="22"/>
      <c r="N7" s="79"/>
      <c r="O7" s="79"/>
      <c r="P7" s="79"/>
      <c r="Q7" s="81"/>
      <c r="S7" s="82"/>
      <c r="T7" s="83"/>
    </row>
    <row r="8" spans="1:37" ht="20" customHeight="1">
      <c r="A8" s="117"/>
      <c r="B8" s="30" t="s">
        <v>11</v>
      </c>
      <c r="C8" s="31">
        <f t="shared" si="0"/>
        <v>19456</v>
      </c>
      <c r="D8" s="32">
        <v>1362</v>
      </c>
      <c r="E8" s="33">
        <v>18094</v>
      </c>
      <c r="F8" s="34">
        <v>7959.0726409999997</v>
      </c>
      <c r="G8" s="34">
        <v>7573.5836079999999</v>
      </c>
      <c r="H8" s="32">
        <v>397.91038859999998</v>
      </c>
      <c r="I8" s="32">
        <v>1922.762442</v>
      </c>
      <c r="J8" s="35">
        <v>240.67092059999999</v>
      </c>
      <c r="K8" s="29"/>
      <c r="L8" s="29"/>
      <c r="N8" s="79"/>
      <c r="O8" s="79"/>
      <c r="P8" s="79"/>
      <c r="Q8" s="81"/>
      <c r="S8" s="84"/>
      <c r="T8" s="85"/>
    </row>
    <row r="9" spans="1:37" ht="20" customHeight="1" thickBot="1">
      <c r="A9" s="117"/>
      <c r="B9" s="23" t="s">
        <v>12</v>
      </c>
      <c r="C9" s="24">
        <f t="shared" si="0"/>
        <v>18423</v>
      </c>
      <c r="D9" s="25">
        <v>1500</v>
      </c>
      <c r="E9" s="26">
        <v>16923</v>
      </c>
      <c r="F9" s="27">
        <v>7572</v>
      </c>
      <c r="G9" s="27">
        <v>6994</v>
      </c>
      <c r="H9" s="25">
        <v>319</v>
      </c>
      <c r="I9" s="25">
        <v>1802</v>
      </c>
      <c r="J9" s="28">
        <v>236</v>
      </c>
      <c r="K9" s="29"/>
      <c r="L9" s="29"/>
      <c r="M9" s="22"/>
      <c r="N9" s="79"/>
      <c r="O9" s="79"/>
      <c r="P9" s="79"/>
      <c r="Q9" s="81"/>
      <c r="S9" s="86"/>
      <c r="T9" s="83"/>
    </row>
    <row r="10" spans="1:37" ht="20" customHeight="1" thickTop="1">
      <c r="A10" s="117"/>
      <c r="B10" s="30" t="s">
        <v>13</v>
      </c>
      <c r="C10" s="31">
        <f t="shared" si="0"/>
        <v>19501</v>
      </c>
      <c r="D10" s="32">
        <v>1609</v>
      </c>
      <c r="E10" s="33">
        <v>17892</v>
      </c>
      <c r="F10" s="34">
        <v>8123</v>
      </c>
      <c r="G10" s="34">
        <v>7205</v>
      </c>
      <c r="H10" s="32">
        <v>405</v>
      </c>
      <c r="I10" s="32">
        <v>1894</v>
      </c>
      <c r="J10" s="32">
        <v>265</v>
      </c>
      <c r="K10" s="106" t="s">
        <v>14</v>
      </c>
      <c r="L10" s="107"/>
      <c r="N10" s="79"/>
      <c r="O10" s="79"/>
      <c r="P10" s="79"/>
      <c r="Q10" s="81"/>
      <c r="S10" s="86"/>
      <c r="T10" s="83"/>
    </row>
    <row r="11" spans="1:37" ht="20" customHeight="1">
      <c r="A11" s="117"/>
      <c r="B11" s="23" t="s">
        <v>15</v>
      </c>
      <c r="C11" s="24">
        <f t="shared" si="0"/>
        <v>18753</v>
      </c>
      <c r="D11" s="25">
        <v>1400</v>
      </c>
      <c r="E11" s="26">
        <v>17353</v>
      </c>
      <c r="F11" s="27">
        <v>8074</v>
      </c>
      <c r="G11" s="27">
        <v>6867</v>
      </c>
      <c r="H11" s="25">
        <v>364</v>
      </c>
      <c r="I11" s="25">
        <v>1799</v>
      </c>
      <c r="J11" s="25">
        <v>249</v>
      </c>
      <c r="K11" s="108"/>
      <c r="L11" s="109"/>
      <c r="M11" s="22"/>
      <c r="N11" s="79"/>
      <c r="O11" s="79"/>
      <c r="P11" s="79"/>
      <c r="Q11" s="81"/>
      <c r="S11" s="86"/>
      <c r="T11" s="85"/>
    </row>
    <row r="12" spans="1:37" ht="20" customHeight="1">
      <c r="A12" s="117"/>
      <c r="B12" s="30" t="s">
        <v>16</v>
      </c>
      <c r="C12" s="31">
        <f t="shared" si="0"/>
        <v>19229</v>
      </c>
      <c r="D12" s="32">
        <v>1407</v>
      </c>
      <c r="E12" s="33">
        <v>17822</v>
      </c>
      <c r="F12" s="34">
        <v>8197</v>
      </c>
      <c r="G12" s="34">
        <v>6901</v>
      </c>
      <c r="H12" s="32">
        <v>425</v>
      </c>
      <c r="I12" s="32">
        <v>2029</v>
      </c>
      <c r="J12" s="32">
        <v>270</v>
      </c>
      <c r="K12" s="108"/>
      <c r="L12" s="109"/>
      <c r="N12" s="79"/>
      <c r="O12" s="79"/>
      <c r="P12" s="79"/>
      <c r="Q12" s="81"/>
      <c r="S12" s="85"/>
      <c r="T12" s="85"/>
    </row>
    <row r="13" spans="1:37" ht="20" customHeight="1">
      <c r="A13" s="117"/>
      <c r="B13" s="23" t="s">
        <v>17</v>
      </c>
      <c r="C13" s="24">
        <f t="shared" si="0"/>
        <v>17626</v>
      </c>
      <c r="D13" s="25">
        <v>1495</v>
      </c>
      <c r="E13" s="26">
        <v>16131</v>
      </c>
      <c r="F13" s="27">
        <v>7395</v>
      </c>
      <c r="G13" s="27">
        <v>6253</v>
      </c>
      <c r="H13" s="25">
        <v>386</v>
      </c>
      <c r="I13" s="25">
        <v>1839</v>
      </c>
      <c r="J13" s="25">
        <v>258</v>
      </c>
      <c r="K13" s="110" t="s">
        <v>18</v>
      </c>
      <c r="L13" s="111" t="s">
        <v>19</v>
      </c>
      <c r="N13" s="79"/>
      <c r="O13" s="79"/>
      <c r="P13" s="79"/>
      <c r="Q13" s="81"/>
      <c r="S13" s="85"/>
      <c r="T13" s="85"/>
    </row>
    <row r="14" spans="1:37" ht="20" customHeight="1">
      <c r="A14" s="117"/>
      <c r="B14" s="30" t="s">
        <v>20</v>
      </c>
      <c r="C14" s="31">
        <f t="shared" si="0"/>
        <v>19810</v>
      </c>
      <c r="D14" s="32">
        <v>1546</v>
      </c>
      <c r="E14" s="33">
        <v>18264</v>
      </c>
      <c r="F14" s="34">
        <v>8740</v>
      </c>
      <c r="G14" s="34">
        <v>6583</v>
      </c>
      <c r="H14" s="32">
        <v>467</v>
      </c>
      <c r="I14" s="32">
        <v>2177</v>
      </c>
      <c r="J14" s="32">
        <v>297</v>
      </c>
      <c r="K14" s="110"/>
      <c r="L14" s="111"/>
      <c r="N14" s="79"/>
      <c r="O14" s="79"/>
      <c r="P14" s="79"/>
      <c r="Q14" s="81"/>
      <c r="S14" s="87"/>
      <c r="T14" s="88"/>
    </row>
    <row r="15" spans="1:37" ht="20" customHeight="1">
      <c r="A15" s="117"/>
      <c r="B15" s="23" t="s">
        <v>45</v>
      </c>
      <c r="C15" s="24">
        <f t="shared" si="0"/>
        <v>19318</v>
      </c>
      <c r="D15" s="25">
        <v>1387</v>
      </c>
      <c r="E15" s="26">
        <v>17931</v>
      </c>
      <c r="F15" s="27">
        <v>8760</v>
      </c>
      <c r="G15" s="27">
        <v>6298</v>
      </c>
      <c r="H15" s="25">
        <v>478</v>
      </c>
      <c r="I15" s="25">
        <v>2118</v>
      </c>
      <c r="J15" s="25">
        <v>277</v>
      </c>
      <c r="K15" s="36" t="s">
        <v>53</v>
      </c>
      <c r="L15" s="37" t="s">
        <v>53</v>
      </c>
      <c r="N15" s="79"/>
      <c r="O15" s="79"/>
      <c r="P15" s="79"/>
      <c r="Q15" s="81"/>
      <c r="S15" s="87"/>
      <c r="T15" s="88"/>
    </row>
    <row r="16" spans="1:37" ht="20" customHeight="1">
      <c r="A16" s="117"/>
      <c r="B16" s="30" t="s">
        <v>21</v>
      </c>
      <c r="C16" s="31">
        <f t="shared" si="0"/>
        <v>19960</v>
      </c>
      <c r="D16" s="32">
        <v>1365</v>
      </c>
      <c r="E16" s="33">
        <v>18595</v>
      </c>
      <c r="F16" s="34">
        <v>9617</v>
      </c>
      <c r="G16" s="34">
        <v>6061.2226311208533</v>
      </c>
      <c r="H16" s="32">
        <v>409.16061332479904</v>
      </c>
      <c r="I16" s="32">
        <v>2211.6529981817312</v>
      </c>
      <c r="J16" s="32">
        <v>295.96375737261644</v>
      </c>
      <c r="K16" s="38">
        <v>1</v>
      </c>
      <c r="L16" s="39">
        <v>126</v>
      </c>
      <c r="N16" s="79"/>
      <c r="O16" s="79"/>
      <c r="P16" s="79"/>
      <c r="Q16" s="81"/>
      <c r="S16" s="85"/>
      <c r="T16" s="85"/>
    </row>
    <row r="17" spans="1:27" ht="20" customHeight="1">
      <c r="A17" s="117"/>
      <c r="B17" s="23" t="s">
        <v>22</v>
      </c>
      <c r="C17" s="24">
        <f t="shared" si="0"/>
        <v>20627</v>
      </c>
      <c r="D17" s="24">
        <v>1275</v>
      </c>
      <c r="E17" s="26">
        <v>19352</v>
      </c>
      <c r="F17" s="27">
        <v>10310</v>
      </c>
      <c r="G17" s="27">
        <v>6052.7036934584003</v>
      </c>
      <c r="H17" s="25">
        <v>416.90467559527235</v>
      </c>
      <c r="I17" s="25">
        <v>2309.3176239777449</v>
      </c>
      <c r="J17" s="25">
        <v>263.07400696858309</v>
      </c>
      <c r="K17" s="36">
        <v>10</v>
      </c>
      <c r="L17" s="37">
        <v>165</v>
      </c>
      <c r="N17" s="79"/>
      <c r="O17" s="79"/>
      <c r="P17" s="79"/>
      <c r="Q17" s="81"/>
      <c r="S17" s="85"/>
      <c r="T17" s="85"/>
    </row>
    <row r="18" spans="1:27" ht="20" customHeight="1">
      <c r="A18" s="112" t="s">
        <v>23</v>
      </c>
      <c r="B18" s="48" t="s">
        <v>24</v>
      </c>
      <c r="C18" s="44">
        <f t="shared" si="0"/>
        <v>21523.091075041459</v>
      </c>
      <c r="D18" s="44">
        <v>1208.0910750414589</v>
      </c>
      <c r="E18" s="32">
        <v>20315</v>
      </c>
      <c r="F18" s="34">
        <v>11271</v>
      </c>
      <c r="G18" s="34">
        <v>5848.4045151650844</v>
      </c>
      <c r="H18" s="32">
        <v>479.11470872502537</v>
      </c>
      <c r="I18" s="32">
        <v>2433.6008267032962</v>
      </c>
      <c r="J18" s="32">
        <v>282.87994940659405</v>
      </c>
      <c r="K18" s="38">
        <v>11</v>
      </c>
      <c r="L18" s="39">
        <v>189</v>
      </c>
      <c r="N18" s="79"/>
      <c r="O18" s="79"/>
      <c r="P18" s="79"/>
      <c r="Q18" s="81"/>
      <c r="S18" s="85"/>
      <c r="T18" s="89"/>
    </row>
    <row r="19" spans="1:27" ht="20" customHeight="1" thickBot="1">
      <c r="A19" s="112"/>
      <c r="B19" s="23" t="s">
        <v>25</v>
      </c>
      <c r="C19" s="24">
        <f t="shared" si="0"/>
        <v>20383.096889493856</v>
      </c>
      <c r="D19" s="24">
        <v>1151.0968894938553</v>
      </c>
      <c r="E19" s="26">
        <v>19232</v>
      </c>
      <c r="F19" s="27">
        <v>10628</v>
      </c>
      <c r="G19" s="27">
        <v>5653.6605658893577</v>
      </c>
      <c r="H19" s="25">
        <v>436.99725368635757</v>
      </c>
      <c r="I19" s="25">
        <v>2203.2665476239927</v>
      </c>
      <c r="J19" s="40">
        <v>310.07563280029177</v>
      </c>
      <c r="K19" s="41">
        <v>15</v>
      </c>
      <c r="L19" s="42">
        <v>220</v>
      </c>
      <c r="N19" s="79"/>
      <c r="O19" s="79"/>
      <c r="P19" s="79"/>
      <c r="Q19" s="81"/>
      <c r="S19" s="85"/>
      <c r="T19" s="89"/>
    </row>
    <row r="20" spans="1:27" ht="20" customHeight="1" thickTop="1">
      <c r="A20" s="112"/>
      <c r="B20" s="43" t="s">
        <v>26</v>
      </c>
      <c r="C20" s="44">
        <f t="shared" si="0"/>
        <v>19872.930490684474</v>
      </c>
      <c r="D20" s="44">
        <v>1031.1916669717589</v>
      </c>
      <c r="E20" s="46">
        <v>18841.738823712716</v>
      </c>
      <c r="F20" s="47">
        <v>10682.841640236797</v>
      </c>
      <c r="G20" s="47">
        <v>5395.4171905146122</v>
      </c>
      <c r="H20" s="45">
        <v>399.50192695527699</v>
      </c>
      <c r="I20" s="45">
        <v>2046.5274697194131</v>
      </c>
      <c r="J20" s="48">
        <v>317.12939915070376</v>
      </c>
      <c r="K20" s="29"/>
      <c r="L20" s="29"/>
      <c r="N20" s="79"/>
      <c r="O20" s="79"/>
      <c r="P20" s="79"/>
      <c r="Q20" s="81"/>
    </row>
    <row r="21" spans="1:27" ht="20" customHeight="1">
      <c r="A21" s="112"/>
      <c r="B21" s="23" t="s">
        <v>27</v>
      </c>
      <c r="C21" s="24">
        <f t="shared" si="0"/>
        <v>20429.628005609007</v>
      </c>
      <c r="D21" s="25">
        <v>1024.3974105762827</v>
      </c>
      <c r="E21" s="26">
        <v>19405.230595032725</v>
      </c>
      <c r="F21" s="27">
        <v>11069.501651932074</v>
      </c>
      <c r="G21" s="27">
        <v>5566.5387560156823</v>
      </c>
      <c r="H21" s="25">
        <v>373.37008198874986</v>
      </c>
      <c r="I21" s="25">
        <v>2051.5412946092729</v>
      </c>
      <c r="J21" s="28">
        <v>360.94560489603009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19994.146315021619</v>
      </c>
      <c r="D22" s="45">
        <v>1024.6385668743735</v>
      </c>
      <c r="E22" s="46">
        <v>18969.507748147244</v>
      </c>
      <c r="F22" s="47">
        <v>11119.673650302475</v>
      </c>
      <c r="G22" s="47">
        <v>5180.8996886542163</v>
      </c>
      <c r="H22" s="45">
        <v>331.18071772783958</v>
      </c>
      <c r="I22" s="45">
        <v>2009.31461963728</v>
      </c>
      <c r="J22" s="48">
        <v>329.47230609392591</v>
      </c>
      <c r="K22" s="29"/>
      <c r="L22" s="29"/>
      <c r="N22" s="79"/>
      <c r="O22" s="79"/>
      <c r="P22" s="79"/>
      <c r="Q22" s="81"/>
      <c r="S22" s="67"/>
      <c r="T22" s="71"/>
      <c r="U22" s="71"/>
      <c r="V22" s="72"/>
      <c r="W22" s="67"/>
      <c r="X22" s="67"/>
      <c r="Y22" s="67"/>
      <c r="Z22" s="67"/>
      <c r="AA22" s="73"/>
    </row>
    <row r="23" spans="1:27" ht="20" customHeight="1">
      <c r="A23" s="112"/>
      <c r="B23" s="23" t="s">
        <v>29</v>
      </c>
      <c r="C23" s="24">
        <f t="shared" si="0"/>
        <v>20401.188783630154</v>
      </c>
      <c r="D23" s="25">
        <v>960.22999960417667</v>
      </c>
      <c r="E23" s="26">
        <v>19440.958784025977</v>
      </c>
      <c r="F23" s="27">
        <v>11577.211746100507</v>
      </c>
      <c r="G23" s="27">
        <v>5122.4828977802408</v>
      </c>
      <c r="H23" s="25">
        <v>352.59573059262885</v>
      </c>
      <c r="I23" s="25">
        <v>2027.5385274947191</v>
      </c>
      <c r="J23" s="28">
        <v>340.39721327575194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20478.459683572612</v>
      </c>
      <c r="D24" s="45">
        <v>932.21585624271574</v>
      </c>
      <c r="E24" s="46">
        <v>19546.243827329894</v>
      </c>
      <c r="F24" s="47">
        <v>11538.142298628258</v>
      </c>
      <c r="G24" s="47">
        <v>5218.9667866887667</v>
      </c>
      <c r="H24" s="45">
        <v>373.38115053008988</v>
      </c>
      <c r="I24" s="45">
        <v>2093.4558006135467</v>
      </c>
      <c r="J24" s="48">
        <v>314.31158092757323</v>
      </c>
      <c r="K24" s="29"/>
      <c r="L24" s="29"/>
      <c r="N24" s="79"/>
      <c r="O24" s="79"/>
      <c r="P24" s="79"/>
      <c r="Q24" s="81"/>
      <c r="S24" s="67"/>
      <c r="T24" s="67"/>
      <c r="U24" s="67"/>
      <c r="V24" s="67"/>
      <c r="W24" s="67"/>
      <c r="X24" s="67"/>
      <c r="Y24" s="67"/>
      <c r="Z24" s="67"/>
      <c r="AA24" s="73"/>
    </row>
    <row r="25" spans="1:27" ht="20" customHeight="1">
      <c r="A25" s="112"/>
      <c r="B25" s="23" t="s">
        <v>31</v>
      </c>
      <c r="C25" s="24">
        <f t="shared" si="0"/>
        <v>20841.412684071838</v>
      </c>
      <c r="D25" s="25">
        <v>928.08779783959437</v>
      </c>
      <c r="E25" s="26">
        <v>19913.324886232243</v>
      </c>
      <c r="F25" s="27">
        <v>11920.781311134582</v>
      </c>
      <c r="G25" s="27">
        <v>5210.2452074495268</v>
      </c>
      <c r="H25" s="25">
        <v>355.0906434658142</v>
      </c>
      <c r="I25" s="25">
        <v>2091.8373665329518</v>
      </c>
      <c r="J25" s="28">
        <v>338.26699216289086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20701.866672124041</v>
      </c>
      <c r="D26" s="45">
        <v>974.80632141275339</v>
      </c>
      <c r="E26" s="46">
        <v>19727.060350711286</v>
      </c>
      <c r="F26" s="47">
        <v>11999.061696740584</v>
      </c>
      <c r="G26" s="47">
        <v>4921.7598482809281</v>
      </c>
      <c r="H26" s="45">
        <v>336.10468516637036</v>
      </c>
      <c r="I26" s="45">
        <v>2168.1425405670534</v>
      </c>
      <c r="J26" s="48">
        <v>317.91937219472578</v>
      </c>
      <c r="K26" s="29"/>
      <c r="L26" s="29"/>
      <c r="N26" s="79"/>
      <c r="O26" s="79"/>
      <c r="P26" s="79"/>
      <c r="Q26" s="81"/>
      <c r="S26" s="67"/>
      <c r="T26" s="71"/>
      <c r="U26" s="71"/>
      <c r="V26" s="67"/>
      <c r="W26" s="67"/>
      <c r="X26" s="67"/>
      <c r="Y26" s="67"/>
      <c r="Z26" s="67"/>
      <c r="AA26" s="73"/>
    </row>
    <row r="27" spans="1:27" ht="20" customHeight="1">
      <c r="A27" s="112"/>
      <c r="B27" s="23" t="s">
        <v>33</v>
      </c>
      <c r="C27" s="24">
        <f t="shared" si="0"/>
        <v>20384.281415706067</v>
      </c>
      <c r="D27" s="25">
        <v>932.79667955987372</v>
      </c>
      <c r="E27" s="26">
        <v>19451.484736146194</v>
      </c>
      <c r="F27" s="27">
        <v>11836.77822100304</v>
      </c>
      <c r="G27" s="27">
        <v>4882.5996498346813</v>
      </c>
      <c r="H27" s="25">
        <v>313.99195652124138</v>
      </c>
      <c r="I27" s="25">
        <v>2105.3982699304784</v>
      </c>
      <c r="J27" s="28">
        <v>339.00574938660822</v>
      </c>
      <c r="K27" s="29"/>
      <c r="L27" s="29"/>
      <c r="M27" s="22"/>
      <c r="S27" s="67"/>
      <c r="T27" s="74"/>
      <c r="U27" s="74"/>
      <c r="V27" s="74"/>
      <c r="W27" s="67"/>
      <c r="X27" s="67"/>
      <c r="Y27" s="67"/>
      <c r="Z27" s="67"/>
      <c r="AA27" s="73"/>
    </row>
    <row r="28" spans="1:27" ht="20" customHeight="1">
      <c r="A28" s="112"/>
      <c r="B28" s="43" t="s">
        <v>34</v>
      </c>
      <c r="C28" s="44">
        <f t="shared" si="0"/>
        <v>20550.534909582431</v>
      </c>
      <c r="D28" s="45">
        <v>907.66830307114901</v>
      </c>
      <c r="E28" s="46">
        <v>19642.866606511281</v>
      </c>
      <c r="F28" s="47">
        <v>12067.809944007811</v>
      </c>
      <c r="G28" s="47">
        <v>4813.6444944067198</v>
      </c>
      <c r="H28" s="45">
        <v>300.684142541082</v>
      </c>
      <c r="I28" s="45">
        <v>2208.7412226527372</v>
      </c>
      <c r="J28" s="48">
        <v>289.20983226230578</v>
      </c>
      <c r="K28" s="29"/>
      <c r="L28" s="29"/>
      <c r="S28" s="67"/>
      <c r="T28" s="71"/>
      <c r="U28" s="71"/>
      <c r="V28" s="67"/>
      <c r="W28" s="67"/>
      <c r="X28" s="67"/>
      <c r="Y28" s="67"/>
      <c r="Z28" s="67"/>
      <c r="AA28" s="73"/>
    </row>
    <row r="29" spans="1:27" ht="20" customHeight="1">
      <c r="A29" s="112"/>
      <c r="B29" s="23" t="s">
        <v>35</v>
      </c>
      <c r="C29" s="24">
        <f t="shared" si="0"/>
        <v>20560.661362871684</v>
      </c>
      <c r="D29" s="25">
        <v>859.75355213036778</v>
      </c>
      <c r="E29" s="26">
        <v>19700.907810741315</v>
      </c>
      <c r="F29" s="27">
        <v>12078.735205931578</v>
      </c>
      <c r="G29" s="27">
        <v>4895.3299332664719</v>
      </c>
      <c r="H29" s="25">
        <v>305.24038696552407</v>
      </c>
      <c r="I29" s="25">
        <v>2170.5182700174364</v>
      </c>
      <c r="J29" s="28">
        <v>291.57733524695743</v>
      </c>
      <c r="K29" s="29"/>
      <c r="L29" s="29"/>
      <c r="M29" s="22"/>
      <c r="S29" s="74"/>
      <c r="T29" s="67"/>
      <c r="U29" s="67"/>
      <c r="V29" s="67"/>
      <c r="W29" s="67"/>
      <c r="X29" s="67"/>
      <c r="Y29" s="67"/>
      <c r="Z29" s="67"/>
      <c r="AA29" s="73"/>
    </row>
    <row r="30" spans="1:27" ht="20" customHeight="1">
      <c r="A30" s="112"/>
      <c r="B30" s="43" t="s">
        <v>36</v>
      </c>
      <c r="C30" s="44">
        <f t="shared" si="0"/>
        <v>20772.211453787666</v>
      </c>
      <c r="D30" s="45">
        <v>966.40932104906165</v>
      </c>
      <c r="E30" s="46">
        <v>19805.802132738605</v>
      </c>
      <c r="F30" s="47">
        <v>12187.925778854624</v>
      </c>
      <c r="G30" s="47">
        <v>4832.357981134598</v>
      </c>
      <c r="H30" s="45">
        <v>292.81784375090967</v>
      </c>
      <c r="I30" s="45">
        <v>2273.6615175985985</v>
      </c>
      <c r="J30" s="48">
        <v>281.61328222429279</v>
      </c>
      <c r="K30" s="29"/>
      <c r="L30" s="29"/>
      <c r="S30" s="67"/>
      <c r="T30" s="67"/>
      <c r="U30" s="67"/>
      <c r="V30" s="67"/>
      <c r="W30" s="67"/>
      <c r="X30" s="67"/>
      <c r="Y30" s="67"/>
      <c r="Z30" s="67"/>
      <c r="AA30" s="73"/>
    </row>
    <row r="31" spans="1:27" ht="20" customHeight="1">
      <c r="A31" s="112"/>
      <c r="B31" s="23" t="s">
        <v>37</v>
      </c>
      <c r="C31" s="24">
        <f t="shared" si="0"/>
        <v>21363.552924799635</v>
      </c>
      <c r="D31" s="25">
        <v>995.33796438700915</v>
      </c>
      <c r="E31" s="26">
        <v>20368.214960412624</v>
      </c>
      <c r="F31" s="27">
        <v>12821.718592347223</v>
      </c>
      <c r="G31" s="27">
        <v>4792.1043731781438</v>
      </c>
      <c r="H31" s="25">
        <v>275.22473114535518</v>
      </c>
      <c r="I31" s="25">
        <v>2289.3981089375416</v>
      </c>
      <c r="J31" s="28">
        <v>277.95542024602986</v>
      </c>
      <c r="K31" s="29"/>
      <c r="L31" s="29"/>
      <c r="M31" s="22"/>
      <c r="S31" s="67"/>
      <c r="T31" s="67"/>
      <c r="U31" s="67"/>
      <c r="V31" s="67"/>
      <c r="W31" s="67"/>
      <c r="X31" s="67"/>
      <c r="Y31" s="67"/>
      <c r="Z31" s="67"/>
      <c r="AA31" s="73"/>
    </row>
    <row r="32" spans="1:27" ht="20" customHeight="1">
      <c r="A32" s="112"/>
      <c r="B32" s="43" t="s">
        <v>38</v>
      </c>
      <c r="C32" s="44">
        <f t="shared" si="0"/>
        <v>21382.720782599132</v>
      </c>
      <c r="D32" s="45">
        <v>969.9663882841536</v>
      </c>
      <c r="E32" s="46">
        <v>20412.754394314979</v>
      </c>
      <c r="F32" s="47">
        <v>12932.79954500798</v>
      </c>
      <c r="G32" s="47">
        <v>4734.663234255715</v>
      </c>
      <c r="H32" s="45">
        <v>290.8427292274132</v>
      </c>
      <c r="I32" s="45">
        <v>2298.2473424663112</v>
      </c>
      <c r="J32" s="48">
        <v>320.68071037051493</v>
      </c>
      <c r="K32" s="29"/>
      <c r="L32" s="29"/>
      <c r="S32" s="67"/>
      <c r="T32" s="67"/>
      <c r="U32" s="67"/>
      <c r="V32" s="67"/>
      <c r="W32" s="67"/>
      <c r="X32" s="67"/>
      <c r="Y32" s="67"/>
      <c r="Z32" s="67"/>
      <c r="AA32" s="73"/>
    </row>
    <row r="33" spans="1:27" ht="20" customHeight="1">
      <c r="A33" s="112"/>
      <c r="B33" s="23" t="s">
        <v>39</v>
      </c>
      <c r="C33" s="24">
        <f t="shared" si="0"/>
        <v>20525.915188453506</v>
      </c>
      <c r="D33" s="25">
        <v>923.67570817515741</v>
      </c>
      <c r="E33" s="26">
        <v>19602.239480278349</v>
      </c>
      <c r="F33" s="27">
        <v>12346.953002934752</v>
      </c>
      <c r="G33" s="27">
        <v>4551.2677174236578</v>
      </c>
      <c r="H33" s="25">
        <v>311.85959557932136</v>
      </c>
      <c r="I33" s="25">
        <v>2252.2479896444288</v>
      </c>
      <c r="J33" s="28">
        <v>281.40656890806895</v>
      </c>
      <c r="K33" s="29"/>
      <c r="L33" s="29"/>
      <c r="M33" s="22"/>
      <c r="S33" s="67"/>
      <c r="T33" s="67"/>
      <c r="U33" s="67"/>
      <c r="V33" s="67"/>
      <c r="W33" s="67"/>
      <c r="X33" s="67"/>
      <c r="Y33" s="67"/>
      <c r="Z33" s="67"/>
      <c r="AA33" s="73"/>
    </row>
    <row r="34" spans="1:27" ht="20" customHeight="1">
      <c r="A34" s="112"/>
      <c r="B34" s="43" t="s">
        <v>40</v>
      </c>
      <c r="C34" s="44">
        <f t="shared" si="0"/>
        <v>19637.70480787905</v>
      </c>
      <c r="D34" s="45">
        <v>884.34050357943738</v>
      </c>
      <c r="E34" s="46">
        <v>18753.364304299612</v>
      </c>
      <c r="F34" s="47">
        <v>11744.948917991353</v>
      </c>
      <c r="G34" s="47">
        <v>4471.285559113091</v>
      </c>
      <c r="H34" s="45">
        <v>291.57185707563957</v>
      </c>
      <c r="I34" s="45">
        <v>2051.9913570552244</v>
      </c>
      <c r="J34" s="48">
        <v>299.08181905334686</v>
      </c>
      <c r="K34" s="29"/>
      <c r="L34" s="29"/>
      <c r="S34" s="67"/>
      <c r="T34" s="67"/>
      <c r="U34" s="67"/>
      <c r="V34" s="67"/>
      <c r="W34" s="67"/>
      <c r="X34" s="67"/>
      <c r="Y34" s="67"/>
      <c r="Z34" s="67"/>
      <c r="AA34" s="73"/>
    </row>
    <row r="35" spans="1:27" ht="20" customHeight="1">
      <c r="A35" s="112"/>
      <c r="B35" s="23" t="s">
        <v>41</v>
      </c>
      <c r="C35" s="24">
        <f t="shared" si="0"/>
        <v>19191.588232744976</v>
      </c>
      <c r="D35" s="25">
        <v>873.84488194019423</v>
      </c>
      <c r="E35" s="26">
        <v>18317.743350804783</v>
      </c>
      <c r="F35" s="27">
        <v>11398.005145336523</v>
      </c>
      <c r="G35" s="27">
        <v>4268.9130499277762</v>
      </c>
      <c r="H35" s="25">
        <v>271.81137045459673</v>
      </c>
      <c r="I35" s="25">
        <v>2019.150643488686</v>
      </c>
      <c r="J35" s="28">
        <v>279.32163801528753</v>
      </c>
      <c r="K35" s="29"/>
      <c r="L35" s="29"/>
      <c r="M35" s="22"/>
      <c r="S35" s="67"/>
      <c r="T35" s="67"/>
      <c r="U35" s="67"/>
      <c r="V35" s="67"/>
      <c r="W35" s="67"/>
      <c r="X35" s="67"/>
      <c r="Y35" s="67"/>
      <c r="Z35" s="67"/>
      <c r="AA35" s="73"/>
    </row>
    <row r="36" spans="1:27" ht="20" customHeight="1">
      <c r="A36" s="112"/>
      <c r="B36" s="43" t="s">
        <v>42</v>
      </c>
      <c r="C36" s="44">
        <f t="shared" si="0"/>
        <v>19061.776817572943</v>
      </c>
      <c r="D36" s="45">
        <v>867.48544063026168</v>
      </c>
      <c r="E36" s="46">
        <v>18194.291376942681</v>
      </c>
      <c r="F36" s="47">
        <v>11286.59358121986</v>
      </c>
      <c r="G36" s="47">
        <v>4227.5580155342132</v>
      </c>
      <c r="H36" s="45">
        <v>253.51195715952832</v>
      </c>
      <c r="I36" s="45">
        <v>1965.5456005476237</v>
      </c>
      <c r="J36" s="48">
        <v>306.50343154992771</v>
      </c>
      <c r="K36" s="29"/>
      <c r="L36" s="29"/>
      <c r="S36" s="67"/>
      <c r="T36" s="67"/>
      <c r="U36" s="67"/>
      <c r="V36" s="67"/>
      <c r="W36" s="67"/>
      <c r="X36" s="67"/>
      <c r="Y36" s="67"/>
      <c r="Z36" s="67"/>
      <c r="AA36" s="73"/>
    </row>
    <row r="37" spans="1:27" ht="20" customHeight="1">
      <c r="A37" s="112"/>
      <c r="B37" s="23" t="s">
        <v>43</v>
      </c>
      <c r="C37" s="24">
        <f t="shared" si="0"/>
        <v>18590.530600034344</v>
      </c>
      <c r="D37" s="25">
        <v>842.94365138696446</v>
      </c>
      <c r="E37" s="26">
        <v>17747.586948647378</v>
      </c>
      <c r="F37" s="27">
        <v>10952.509437466355</v>
      </c>
      <c r="G37" s="27">
        <v>4104.5764985475162</v>
      </c>
      <c r="H37" s="25">
        <v>250.55805029528295</v>
      </c>
      <c r="I37" s="25">
        <v>1962.0211721229782</v>
      </c>
      <c r="J37" s="28">
        <v>292.33164830741998</v>
      </c>
      <c r="K37" s="29"/>
      <c r="L37" s="29"/>
      <c r="M37" s="22"/>
      <c r="S37" s="90"/>
      <c r="T37" s="67"/>
      <c r="U37" s="67"/>
      <c r="V37" s="67"/>
      <c r="W37" s="67"/>
      <c r="X37" s="67"/>
      <c r="Y37" s="67"/>
      <c r="Z37" s="67"/>
      <c r="AA37" s="73"/>
    </row>
    <row r="38" spans="1:27" ht="20" customHeight="1" thickBot="1">
      <c r="A38" s="112"/>
      <c r="B38" s="43" t="s">
        <v>44</v>
      </c>
      <c r="C38" s="49">
        <f t="shared" si="0"/>
        <v>18372.580073765715</v>
      </c>
      <c r="D38" s="50">
        <v>832.24392469129987</v>
      </c>
      <c r="E38" s="51">
        <v>17540.336149074417</v>
      </c>
      <c r="F38" s="52">
        <v>10981.504346521242</v>
      </c>
      <c r="G38" s="52">
        <v>3994.2465913141082</v>
      </c>
      <c r="H38" s="50">
        <v>271.80803039919698</v>
      </c>
      <c r="I38" s="50">
        <v>1842.9577757115694</v>
      </c>
      <c r="J38" s="53">
        <v>288.22498800151936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37" width="9.1640625" style="66"/>
    <col min="38" max="16384" width="9.1640625" style="7"/>
  </cols>
  <sheetData>
    <row r="1" spans="1:37" s="3" customFormat="1" ht="38">
      <c r="A1" s="1"/>
      <c r="B1" s="2" t="str">
        <f ca="1">UPPER(MID(CELL("filename",A1),FIND("]",CELL("filename",A1))+1,255))</f>
        <v>NEW YORK</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168485</v>
      </c>
      <c r="D7" s="25">
        <v>26601</v>
      </c>
      <c r="E7" s="26">
        <v>141884</v>
      </c>
      <c r="F7" s="27">
        <v>16317</v>
      </c>
      <c r="G7" s="27">
        <v>94355</v>
      </c>
      <c r="H7" s="25">
        <v>20594</v>
      </c>
      <c r="I7" s="25">
        <v>494</v>
      </c>
      <c r="J7" s="28">
        <v>10124</v>
      </c>
      <c r="K7" s="29"/>
      <c r="L7" s="29"/>
      <c r="M7" s="22"/>
      <c r="N7" s="79"/>
      <c r="O7" s="79"/>
      <c r="P7" s="79"/>
      <c r="Q7" s="81"/>
      <c r="S7" s="82"/>
      <c r="T7" s="83"/>
    </row>
    <row r="8" spans="1:37" ht="20" customHeight="1">
      <c r="A8" s="117"/>
      <c r="B8" s="30" t="s">
        <v>11</v>
      </c>
      <c r="C8" s="31">
        <f t="shared" si="0"/>
        <v>167465</v>
      </c>
      <c r="D8" s="32">
        <v>27326</v>
      </c>
      <c r="E8" s="33">
        <v>140139</v>
      </c>
      <c r="F8" s="34">
        <v>15524</v>
      </c>
      <c r="G8" s="34">
        <v>94528</v>
      </c>
      <c r="H8" s="32">
        <v>19686</v>
      </c>
      <c r="I8" s="32">
        <v>455</v>
      </c>
      <c r="J8" s="35">
        <v>9946</v>
      </c>
      <c r="K8" s="29"/>
      <c r="L8" s="29"/>
      <c r="N8" s="79"/>
      <c r="O8" s="79"/>
      <c r="P8" s="79"/>
      <c r="Q8" s="81"/>
      <c r="S8" s="84"/>
      <c r="T8" s="85"/>
    </row>
    <row r="9" spans="1:37" ht="20" customHeight="1" thickBot="1">
      <c r="A9" s="117"/>
      <c r="B9" s="23" t="s">
        <v>12</v>
      </c>
      <c r="C9" s="24">
        <f t="shared" si="0"/>
        <v>171868</v>
      </c>
      <c r="D9" s="25">
        <v>28050</v>
      </c>
      <c r="E9" s="26">
        <v>143818</v>
      </c>
      <c r="F9" s="27">
        <v>15693</v>
      </c>
      <c r="G9" s="27">
        <v>96847</v>
      </c>
      <c r="H9" s="25">
        <v>20399</v>
      </c>
      <c r="I9" s="25">
        <v>475</v>
      </c>
      <c r="J9" s="28">
        <v>10404</v>
      </c>
      <c r="K9" s="29"/>
      <c r="L9" s="29"/>
      <c r="M9" s="22"/>
      <c r="N9" s="79"/>
      <c r="O9" s="79"/>
      <c r="P9" s="79"/>
      <c r="Q9" s="81"/>
      <c r="S9" s="86"/>
      <c r="T9" s="83"/>
    </row>
    <row r="10" spans="1:37" ht="20" customHeight="1" thickTop="1">
      <c r="A10" s="117"/>
      <c r="B10" s="30" t="s">
        <v>13</v>
      </c>
      <c r="C10" s="31">
        <f t="shared" si="0"/>
        <v>177094.5</v>
      </c>
      <c r="D10" s="32">
        <v>28584</v>
      </c>
      <c r="E10" s="33">
        <v>148510.5</v>
      </c>
      <c r="F10" s="34">
        <v>17227</v>
      </c>
      <c r="G10" s="34">
        <v>98517.5</v>
      </c>
      <c r="H10" s="32">
        <v>21534.5</v>
      </c>
      <c r="I10" s="32">
        <v>497.5</v>
      </c>
      <c r="J10" s="32">
        <v>10734</v>
      </c>
      <c r="K10" s="106" t="s">
        <v>14</v>
      </c>
      <c r="L10" s="107"/>
      <c r="N10" s="79"/>
      <c r="O10" s="79"/>
      <c r="P10" s="79"/>
      <c r="Q10" s="81"/>
      <c r="S10" s="86"/>
      <c r="T10" s="83"/>
    </row>
    <row r="11" spans="1:37" ht="20" customHeight="1">
      <c r="A11" s="117"/>
      <c r="B11" s="23" t="s">
        <v>15</v>
      </c>
      <c r="C11" s="24">
        <f t="shared" si="0"/>
        <v>181674</v>
      </c>
      <c r="D11" s="25">
        <v>28471</v>
      </c>
      <c r="E11" s="26">
        <v>153203</v>
      </c>
      <c r="F11" s="27">
        <v>18761</v>
      </c>
      <c r="G11" s="27">
        <v>100188</v>
      </c>
      <c r="H11" s="25">
        <v>22670</v>
      </c>
      <c r="I11" s="25">
        <v>520</v>
      </c>
      <c r="J11" s="25">
        <v>11064</v>
      </c>
      <c r="K11" s="108"/>
      <c r="L11" s="109"/>
      <c r="M11" s="22"/>
      <c r="N11" s="79"/>
      <c r="O11" s="79"/>
      <c r="P11" s="79"/>
      <c r="Q11" s="81"/>
      <c r="S11" s="86"/>
      <c r="T11" s="85"/>
    </row>
    <row r="12" spans="1:37" ht="20" customHeight="1">
      <c r="A12" s="117"/>
      <c r="B12" s="30" t="s">
        <v>16</v>
      </c>
      <c r="C12" s="31">
        <f t="shared" si="0"/>
        <v>192563</v>
      </c>
      <c r="D12" s="32">
        <v>30746</v>
      </c>
      <c r="E12" s="33">
        <v>161817</v>
      </c>
      <c r="F12" s="34">
        <v>21824</v>
      </c>
      <c r="G12" s="34">
        <v>102161</v>
      </c>
      <c r="H12" s="32">
        <v>24840</v>
      </c>
      <c r="I12" s="32">
        <v>539</v>
      </c>
      <c r="J12" s="32">
        <v>12453</v>
      </c>
      <c r="K12" s="108"/>
      <c r="L12" s="109"/>
      <c r="N12" s="79"/>
      <c r="O12" s="79"/>
      <c r="P12" s="79"/>
      <c r="Q12" s="81"/>
      <c r="S12" s="85"/>
      <c r="T12" s="85"/>
    </row>
    <row r="13" spans="1:37" ht="20" customHeight="1">
      <c r="A13" s="117"/>
      <c r="B13" s="23" t="s">
        <v>17</v>
      </c>
      <c r="C13" s="24">
        <f t="shared" si="0"/>
        <v>198224</v>
      </c>
      <c r="D13" s="25">
        <v>29891</v>
      </c>
      <c r="E13" s="26">
        <v>168333</v>
      </c>
      <c r="F13" s="27">
        <v>24261</v>
      </c>
      <c r="G13" s="27">
        <v>104190</v>
      </c>
      <c r="H13" s="25">
        <v>26827</v>
      </c>
      <c r="I13" s="25">
        <v>569</v>
      </c>
      <c r="J13" s="25">
        <v>13087</v>
      </c>
      <c r="K13" s="110" t="s">
        <v>18</v>
      </c>
      <c r="L13" s="111" t="s">
        <v>19</v>
      </c>
      <c r="N13" s="79"/>
      <c r="O13" s="79"/>
      <c r="P13" s="79"/>
      <c r="Q13" s="81"/>
      <c r="S13" s="85"/>
      <c r="T13" s="85"/>
    </row>
    <row r="14" spans="1:37" ht="20" customHeight="1">
      <c r="A14" s="117"/>
      <c r="B14" s="30" t="s">
        <v>20</v>
      </c>
      <c r="C14" s="31">
        <f t="shared" si="0"/>
        <v>207683</v>
      </c>
      <c r="D14" s="32">
        <v>31373</v>
      </c>
      <c r="E14" s="33">
        <v>176310</v>
      </c>
      <c r="F14" s="34">
        <v>26698</v>
      </c>
      <c r="G14" s="34">
        <v>106219</v>
      </c>
      <c r="H14" s="32">
        <v>28814</v>
      </c>
      <c r="I14" s="32">
        <v>599</v>
      </c>
      <c r="J14" s="32">
        <v>13720</v>
      </c>
      <c r="K14" s="110"/>
      <c r="L14" s="111"/>
      <c r="N14" s="79"/>
      <c r="O14" s="79"/>
      <c r="P14" s="79"/>
      <c r="Q14" s="81"/>
      <c r="S14" s="87"/>
      <c r="T14" s="88"/>
    </row>
    <row r="15" spans="1:37" ht="20" customHeight="1">
      <c r="A15" s="117"/>
      <c r="B15" s="23" t="s">
        <v>45</v>
      </c>
      <c r="C15" s="24">
        <f t="shared" si="0"/>
        <v>212162</v>
      </c>
      <c r="D15" s="25">
        <v>31245</v>
      </c>
      <c r="E15" s="26">
        <v>180917</v>
      </c>
      <c r="F15" s="27">
        <v>29529</v>
      </c>
      <c r="G15" s="27">
        <v>105632</v>
      </c>
      <c r="H15" s="25">
        <v>30441</v>
      </c>
      <c r="I15" s="25">
        <v>646</v>
      </c>
      <c r="J15" s="25">
        <v>14346</v>
      </c>
      <c r="K15" s="36" t="s">
        <v>53</v>
      </c>
      <c r="L15" s="37" t="s">
        <v>53</v>
      </c>
      <c r="N15" s="79"/>
      <c r="O15" s="79"/>
      <c r="P15" s="79"/>
      <c r="Q15" s="81"/>
      <c r="S15" s="87"/>
      <c r="T15" s="88"/>
    </row>
    <row r="16" spans="1:37" ht="20" customHeight="1">
      <c r="A16" s="117"/>
      <c r="B16" s="30" t="s">
        <v>21</v>
      </c>
      <c r="C16" s="31">
        <f t="shared" si="0"/>
        <v>214916</v>
      </c>
      <c r="D16" s="32">
        <v>31090</v>
      </c>
      <c r="E16" s="33">
        <v>183826</v>
      </c>
      <c r="F16" s="34">
        <v>30909</v>
      </c>
      <c r="G16" s="34">
        <v>105114</v>
      </c>
      <c r="H16" s="32">
        <v>31609</v>
      </c>
      <c r="I16" s="32">
        <v>727</v>
      </c>
      <c r="J16" s="32">
        <v>15058</v>
      </c>
      <c r="K16" s="38" t="s">
        <v>53</v>
      </c>
      <c r="L16" s="39" t="s">
        <v>53</v>
      </c>
      <c r="N16" s="79"/>
      <c r="O16" s="79"/>
      <c r="P16" s="79"/>
      <c r="Q16" s="81"/>
      <c r="S16" s="85"/>
      <c r="T16" s="85"/>
    </row>
    <row r="17" spans="1:27" ht="20" customHeight="1">
      <c r="A17" s="117"/>
      <c r="B17" s="23" t="s">
        <v>22</v>
      </c>
      <c r="C17" s="24">
        <f t="shared" si="0"/>
        <v>213200</v>
      </c>
      <c r="D17" s="24">
        <v>30441</v>
      </c>
      <c r="E17" s="26">
        <v>182759</v>
      </c>
      <c r="F17" s="27">
        <v>32147</v>
      </c>
      <c r="G17" s="27">
        <v>102690.42651763598</v>
      </c>
      <c r="H17" s="25">
        <v>31628.543055448827</v>
      </c>
      <c r="I17" s="25">
        <v>753.35040846850484</v>
      </c>
      <c r="J17" s="25">
        <v>15539.680018446697</v>
      </c>
      <c r="K17" s="36">
        <v>175</v>
      </c>
      <c r="L17" s="37">
        <v>502</v>
      </c>
      <c r="N17" s="79"/>
      <c r="O17" s="79"/>
      <c r="P17" s="79"/>
      <c r="Q17" s="81"/>
      <c r="S17" s="85"/>
      <c r="T17" s="85"/>
    </row>
    <row r="18" spans="1:27" ht="20" customHeight="1">
      <c r="A18" s="112" t="s">
        <v>23</v>
      </c>
      <c r="B18" s="48" t="s">
        <v>24</v>
      </c>
      <c r="C18" s="44">
        <f t="shared" si="0"/>
        <v>212473.76811071186</v>
      </c>
      <c r="D18" s="44">
        <v>31667.768110711866</v>
      </c>
      <c r="E18" s="32">
        <v>180806</v>
      </c>
      <c r="F18" s="34">
        <v>32692</v>
      </c>
      <c r="G18" s="34">
        <v>100403.60858763919</v>
      </c>
      <c r="H18" s="32">
        <v>30732.573625709705</v>
      </c>
      <c r="I18" s="32">
        <v>764.23993529745269</v>
      </c>
      <c r="J18" s="32">
        <v>16213.577851353655</v>
      </c>
      <c r="K18" s="38">
        <v>181</v>
      </c>
      <c r="L18" s="39">
        <v>651</v>
      </c>
      <c r="N18" s="79"/>
      <c r="O18" s="79"/>
      <c r="P18" s="79"/>
      <c r="Q18" s="81"/>
      <c r="S18" s="85"/>
      <c r="T18" s="89"/>
    </row>
    <row r="19" spans="1:27" ht="20" customHeight="1" thickBot="1">
      <c r="A19" s="112"/>
      <c r="B19" s="23" t="s">
        <v>25</v>
      </c>
      <c r="C19" s="24">
        <f t="shared" si="0"/>
        <v>211639.76951685513</v>
      </c>
      <c r="D19" s="24">
        <v>31288.769516855133</v>
      </c>
      <c r="E19" s="26">
        <v>180351</v>
      </c>
      <c r="F19" s="27">
        <v>33532</v>
      </c>
      <c r="G19" s="27">
        <v>99209.544661172768</v>
      </c>
      <c r="H19" s="25">
        <v>30233.139850294599</v>
      </c>
      <c r="I19" s="25">
        <v>789.34112673344043</v>
      </c>
      <c r="J19" s="40">
        <v>16586.974361799195</v>
      </c>
      <c r="K19" s="41">
        <v>201</v>
      </c>
      <c r="L19" s="42">
        <v>838</v>
      </c>
      <c r="N19" s="79"/>
      <c r="O19" s="79"/>
      <c r="P19" s="79"/>
      <c r="Q19" s="81"/>
      <c r="S19" s="85"/>
      <c r="T19" s="89"/>
    </row>
    <row r="20" spans="1:27" ht="20" customHeight="1" thickTop="1">
      <c r="A20" s="112"/>
      <c r="B20" s="43" t="s">
        <v>26</v>
      </c>
      <c r="C20" s="44">
        <f t="shared" si="0"/>
        <v>212184.87755567743</v>
      </c>
      <c r="D20" s="44">
        <v>31000.262029721554</v>
      </c>
      <c r="E20" s="46">
        <v>181184.61552595589</v>
      </c>
      <c r="F20" s="47">
        <v>35752.820159779236</v>
      </c>
      <c r="G20" s="47">
        <v>96729.410197732839</v>
      </c>
      <c r="H20" s="45">
        <v>30481.04911875548</v>
      </c>
      <c r="I20" s="45">
        <v>758.73410547439721</v>
      </c>
      <c r="J20" s="48">
        <v>17614.239418267425</v>
      </c>
      <c r="K20" s="29"/>
      <c r="L20" s="29"/>
      <c r="N20" s="79"/>
      <c r="O20" s="79"/>
      <c r="P20" s="79"/>
      <c r="Q20" s="81"/>
    </row>
    <row r="21" spans="1:27" ht="20" customHeight="1">
      <c r="A21" s="112"/>
      <c r="B21" s="23" t="s">
        <v>27</v>
      </c>
      <c r="C21" s="24">
        <f t="shared" si="0"/>
        <v>210287.59957931534</v>
      </c>
      <c r="D21" s="25">
        <v>30625.608558170221</v>
      </c>
      <c r="E21" s="26">
        <v>179661.99102114514</v>
      </c>
      <c r="F21" s="27">
        <v>36423.211195859585</v>
      </c>
      <c r="G21" s="27">
        <v>93792.049094779577</v>
      </c>
      <c r="H21" s="25">
        <v>30637.619631853497</v>
      </c>
      <c r="I21" s="25">
        <v>856.83703917006551</v>
      </c>
      <c r="J21" s="28">
        <v>17949.847160081379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203559.85817768137</v>
      </c>
      <c r="D22" s="45">
        <v>29189.343508534097</v>
      </c>
      <c r="E22" s="46">
        <v>174370.51466914726</v>
      </c>
      <c r="F22" s="47">
        <v>35565.862266657758</v>
      </c>
      <c r="G22" s="47">
        <v>92269.306014520174</v>
      </c>
      <c r="H22" s="45">
        <v>29659.708033464838</v>
      </c>
      <c r="I22" s="45">
        <v>848.95730250003567</v>
      </c>
      <c r="J22" s="48">
        <v>17047.444403030007</v>
      </c>
      <c r="K22" s="29"/>
      <c r="L22" s="29"/>
      <c r="N22" s="79"/>
      <c r="O22" s="79"/>
      <c r="P22" s="79"/>
      <c r="Q22" s="81"/>
      <c r="S22" s="67"/>
      <c r="T22" s="71"/>
      <c r="U22" s="71"/>
      <c r="V22" s="72"/>
      <c r="W22" s="67"/>
      <c r="X22" s="67"/>
      <c r="Y22" s="67"/>
      <c r="Z22" s="67"/>
      <c r="AA22" s="73"/>
    </row>
    <row r="23" spans="1:27" ht="20" customHeight="1">
      <c r="A23" s="112"/>
      <c r="B23" s="23" t="s">
        <v>29</v>
      </c>
      <c r="C23" s="24">
        <f t="shared" si="0"/>
        <v>201289.75139737639</v>
      </c>
      <c r="D23" s="25">
        <v>28600.951256118395</v>
      </c>
      <c r="E23" s="26">
        <v>172688.80014125799</v>
      </c>
      <c r="F23" s="27">
        <v>35833.624153859659</v>
      </c>
      <c r="G23" s="27">
        <v>89758.316348699955</v>
      </c>
      <c r="H23" s="25">
        <v>29119.221527965394</v>
      </c>
      <c r="I23" s="25">
        <v>795.30604102507459</v>
      </c>
      <c r="J23" s="28">
        <v>17213.972293453226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206829.81990089666</v>
      </c>
      <c r="D24" s="45">
        <v>28450.180195918278</v>
      </c>
      <c r="E24" s="46">
        <v>178379.63970497838</v>
      </c>
      <c r="F24" s="47">
        <v>38582.476003079239</v>
      </c>
      <c r="G24" s="47">
        <v>90436.985350198607</v>
      </c>
      <c r="H24" s="45">
        <v>29807.499750059738</v>
      </c>
      <c r="I24" s="45">
        <v>925.25581140317661</v>
      </c>
      <c r="J24" s="48">
        <v>19121.151290060545</v>
      </c>
      <c r="K24" s="29"/>
      <c r="L24" s="29"/>
      <c r="N24" s="79"/>
      <c r="O24" s="79"/>
      <c r="P24" s="79"/>
      <c r="Q24" s="81"/>
      <c r="S24" s="67"/>
      <c r="T24" s="67"/>
      <c r="U24" s="67"/>
      <c r="V24" s="67"/>
      <c r="W24" s="67"/>
      <c r="X24" s="67"/>
      <c r="Y24" s="67"/>
      <c r="Z24" s="67"/>
      <c r="AA24" s="73"/>
    </row>
    <row r="25" spans="1:27" ht="20" customHeight="1">
      <c r="A25" s="112"/>
      <c r="B25" s="23" t="s">
        <v>31</v>
      </c>
      <c r="C25" s="24">
        <f t="shared" si="0"/>
        <v>205026.21392650774</v>
      </c>
      <c r="D25" s="25">
        <v>27793.558707899669</v>
      </c>
      <c r="E25" s="26">
        <v>177232.65521860807</v>
      </c>
      <c r="F25" s="27">
        <v>40163.36845214694</v>
      </c>
      <c r="G25" s="27">
        <v>88137.156489893066</v>
      </c>
      <c r="H25" s="25">
        <v>29831.394652354698</v>
      </c>
      <c r="I25" s="25">
        <v>1016.4302256043266</v>
      </c>
      <c r="J25" s="28">
        <v>18688.180766969443</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203793.2724232176</v>
      </c>
      <c r="D26" s="45">
        <v>27226.795283654999</v>
      </c>
      <c r="E26" s="46">
        <v>176566.4771395626</v>
      </c>
      <c r="F26" s="47">
        <v>41563.074479480267</v>
      </c>
      <c r="G26" s="47">
        <v>86092.007783021283</v>
      </c>
      <c r="H26" s="45">
        <v>29456.218083883599</v>
      </c>
      <c r="I26" s="45">
        <v>1077.0969811552284</v>
      </c>
      <c r="J26" s="48">
        <v>19311.278579946065</v>
      </c>
      <c r="K26" s="29"/>
      <c r="L26" s="29"/>
      <c r="N26" s="79"/>
      <c r="O26" s="79"/>
      <c r="P26" s="79"/>
      <c r="Q26" s="81"/>
      <c r="S26" s="67"/>
      <c r="T26" s="71"/>
      <c r="U26" s="71"/>
      <c r="V26" s="67"/>
      <c r="W26" s="67"/>
      <c r="X26" s="67"/>
      <c r="Y26" s="67"/>
      <c r="Z26" s="67"/>
      <c r="AA26" s="73"/>
    </row>
    <row r="27" spans="1:27" ht="20" customHeight="1">
      <c r="A27" s="112"/>
      <c r="B27" s="23" t="s">
        <v>33</v>
      </c>
      <c r="C27" s="24">
        <f t="shared" si="0"/>
        <v>205830.99699988755</v>
      </c>
      <c r="D27" s="25">
        <v>27130.381824060296</v>
      </c>
      <c r="E27" s="26">
        <v>178700.61517582726</v>
      </c>
      <c r="F27" s="27">
        <v>43052.773165249258</v>
      </c>
      <c r="G27" s="27">
        <v>86666.154341449423</v>
      </c>
      <c r="H27" s="25">
        <v>29062.176743698692</v>
      </c>
      <c r="I27" s="25">
        <v>1075.4488719511821</v>
      </c>
      <c r="J27" s="28">
        <v>20188.380257380493</v>
      </c>
      <c r="K27" s="29"/>
      <c r="L27" s="29"/>
      <c r="M27" s="22"/>
      <c r="S27" s="67"/>
      <c r="T27" s="74"/>
      <c r="U27" s="74"/>
      <c r="V27" s="74"/>
      <c r="W27" s="67"/>
      <c r="X27" s="67"/>
      <c r="Y27" s="67"/>
      <c r="Z27" s="67"/>
      <c r="AA27" s="73"/>
    </row>
    <row r="28" spans="1:27" ht="20" customHeight="1">
      <c r="A28" s="112"/>
      <c r="B28" s="43" t="s">
        <v>34</v>
      </c>
      <c r="C28" s="44">
        <f t="shared" si="0"/>
        <v>204821.83102847246</v>
      </c>
      <c r="D28" s="45">
        <v>26746.291615299375</v>
      </c>
      <c r="E28" s="46">
        <v>178075.53941317307</v>
      </c>
      <c r="F28" s="47">
        <v>44386.801853977908</v>
      </c>
      <c r="G28" s="47">
        <v>84218.758386252433</v>
      </c>
      <c r="H28" s="45">
        <v>28856.207164749827</v>
      </c>
      <c r="I28" s="45">
        <v>1102.8923319002231</v>
      </c>
      <c r="J28" s="48">
        <v>21154.220816599267</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205600.88848394176</v>
      </c>
      <c r="D29" s="25">
        <v>26575.308759612923</v>
      </c>
      <c r="E29" s="26">
        <v>179025.57972432883</v>
      </c>
      <c r="F29" s="27">
        <v>47471.541182934998</v>
      </c>
      <c r="G29" s="27">
        <v>81734.610679531266</v>
      </c>
      <c r="H29" s="25">
        <v>29299.610107468267</v>
      </c>
      <c r="I29" s="25">
        <v>1217.1640301021423</v>
      </c>
      <c r="J29" s="28">
        <v>21230.112685014599</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210768.05103479078</v>
      </c>
      <c r="D30" s="45">
        <v>27002.584278159899</v>
      </c>
      <c r="E30" s="46">
        <v>183765.46675663089</v>
      </c>
      <c r="F30" s="47">
        <v>50739.641043674943</v>
      </c>
      <c r="G30" s="47">
        <v>81838.715382126058</v>
      </c>
      <c r="H30" s="45">
        <v>29809.881559789417</v>
      </c>
      <c r="I30" s="45">
        <v>1404.9735685088256</v>
      </c>
      <c r="J30" s="48">
        <v>22478.991443454583</v>
      </c>
      <c r="K30" s="29"/>
      <c r="L30" s="29"/>
      <c r="S30" s="67"/>
      <c r="T30" s="67"/>
      <c r="U30" s="67"/>
      <c r="V30" s="67"/>
      <c r="W30" s="67"/>
      <c r="X30" s="67"/>
      <c r="Y30" s="67"/>
      <c r="Z30" s="67"/>
      <c r="AA30" s="73"/>
    </row>
    <row r="31" spans="1:27" ht="20" customHeight="1">
      <c r="A31" s="112"/>
      <c r="B31" s="23" t="s">
        <v>37</v>
      </c>
      <c r="C31" s="24">
        <f t="shared" si="0"/>
        <v>214488.16050364031</v>
      </c>
      <c r="D31" s="25">
        <v>27305.020221388462</v>
      </c>
      <c r="E31" s="26">
        <v>187183.14028225184</v>
      </c>
      <c r="F31" s="27">
        <v>53591.835052975563</v>
      </c>
      <c r="G31" s="27">
        <v>81328.373187884528</v>
      </c>
      <c r="H31" s="25">
        <v>30114.603413692144</v>
      </c>
      <c r="I31" s="25">
        <v>1545.3788662753639</v>
      </c>
      <c r="J31" s="28">
        <v>23826.338994136731</v>
      </c>
      <c r="K31" s="29"/>
      <c r="L31" s="29"/>
      <c r="M31" s="22"/>
      <c r="N31" s="80"/>
      <c r="S31" s="67"/>
      <c r="T31" s="67"/>
      <c r="U31" s="67"/>
      <c r="V31" s="67"/>
      <c r="W31" s="67"/>
      <c r="X31" s="67"/>
      <c r="Y31" s="67"/>
      <c r="Z31" s="67"/>
      <c r="AA31" s="73"/>
    </row>
    <row r="32" spans="1:27" ht="20" customHeight="1">
      <c r="A32" s="112"/>
      <c r="B32" s="43" t="s">
        <v>38</v>
      </c>
      <c r="C32" s="44">
        <f t="shared" si="0"/>
        <v>209022.37016074831</v>
      </c>
      <c r="D32" s="45">
        <v>26934.349145827415</v>
      </c>
      <c r="E32" s="46">
        <v>182088.0210149209</v>
      </c>
      <c r="F32" s="47">
        <v>50656.231790095582</v>
      </c>
      <c r="G32" s="47">
        <v>80640.863782439148</v>
      </c>
      <c r="H32" s="45">
        <v>29486.25685776825</v>
      </c>
      <c r="I32" s="45">
        <v>1368.3706945137615</v>
      </c>
      <c r="J32" s="48">
        <v>22966.677637340104</v>
      </c>
      <c r="K32" s="29"/>
      <c r="L32" s="29"/>
      <c r="N32" s="80"/>
      <c r="S32" s="67"/>
      <c r="T32" s="67"/>
      <c r="U32" s="67"/>
      <c r="V32" s="67"/>
      <c r="W32" s="67"/>
      <c r="X32" s="67"/>
      <c r="Y32" s="67"/>
      <c r="Z32" s="67"/>
      <c r="AA32" s="73"/>
    </row>
    <row r="33" spans="1:27" ht="20" customHeight="1">
      <c r="A33" s="112"/>
      <c r="B33" s="23" t="s">
        <v>39</v>
      </c>
      <c r="C33" s="24">
        <f t="shared" si="0"/>
        <v>207265.45606805178</v>
      </c>
      <c r="D33" s="25">
        <v>26701.620664728263</v>
      </c>
      <c r="E33" s="26">
        <v>180563.83540332352</v>
      </c>
      <c r="F33" s="27">
        <v>50255.243788465283</v>
      </c>
      <c r="G33" s="27">
        <v>79755.472203579309</v>
      </c>
      <c r="H33" s="25">
        <v>29085.285316883437</v>
      </c>
      <c r="I33" s="25">
        <v>1395.1304562915345</v>
      </c>
      <c r="J33" s="28">
        <v>23244.173064846349</v>
      </c>
      <c r="K33" s="29"/>
      <c r="L33" s="29"/>
      <c r="M33" s="22"/>
      <c r="S33" s="67"/>
      <c r="T33" s="67"/>
      <c r="U33" s="67"/>
      <c r="V33" s="67"/>
      <c r="W33" s="67"/>
      <c r="X33" s="67"/>
      <c r="Y33" s="67"/>
      <c r="Z33" s="67"/>
      <c r="AA33" s="73"/>
    </row>
    <row r="34" spans="1:27" ht="20" customHeight="1">
      <c r="A34" s="112"/>
      <c r="B34" s="43" t="s">
        <v>40</v>
      </c>
      <c r="C34" s="44">
        <f t="shared" si="0"/>
        <v>204766.33440802983</v>
      </c>
      <c r="D34" s="45">
        <v>26324.525199706997</v>
      </c>
      <c r="E34" s="46">
        <v>178441.80920832284</v>
      </c>
      <c r="F34" s="47">
        <v>49714.342101517359</v>
      </c>
      <c r="G34" s="47">
        <v>79059.409883816203</v>
      </c>
      <c r="H34" s="45">
        <v>28132.578902442285</v>
      </c>
      <c r="I34" s="45">
        <v>1442.552021875759</v>
      </c>
      <c r="J34" s="48">
        <v>23295.639040238901</v>
      </c>
      <c r="K34" s="29"/>
      <c r="L34" s="29"/>
      <c r="S34" s="67"/>
      <c r="T34" s="67"/>
      <c r="U34" s="67"/>
      <c r="V34" s="67"/>
      <c r="W34" s="67"/>
      <c r="X34" s="67"/>
      <c r="Y34" s="67"/>
      <c r="Z34" s="67"/>
      <c r="AA34" s="73"/>
    </row>
    <row r="35" spans="1:27" ht="20" customHeight="1">
      <c r="A35" s="112"/>
      <c r="B35" s="23" t="s">
        <v>41</v>
      </c>
      <c r="C35" s="24">
        <f t="shared" si="0"/>
        <v>202472.21268217042</v>
      </c>
      <c r="D35" s="25">
        <v>25994.954853774274</v>
      </c>
      <c r="E35" s="26">
        <v>176477.25782839613</v>
      </c>
      <c r="F35" s="27">
        <v>48422.085636315074</v>
      </c>
      <c r="G35" s="27">
        <v>75995.442099852851</v>
      </c>
      <c r="H35" s="25">
        <v>27308.184216528763</v>
      </c>
      <c r="I35" s="25">
        <v>1368.6526629528382</v>
      </c>
      <c r="J35" s="28">
        <v>24491.564633853999</v>
      </c>
      <c r="K35" s="29"/>
      <c r="L35" s="29"/>
      <c r="M35" s="22"/>
      <c r="S35" s="67"/>
      <c r="T35" s="67"/>
      <c r="U35" s="67"/>
      <c r="V35" s="67"/>
      <c r="W35" s="67"/>
      <c r="X35" s="67"/>
      <c r="Y35" s="67"/>
      <c r="Z35" s="67"/>
      <c r="AA35" s="73"/>
    </row>
    <row r="36" spans="1:27" ht="20" customHeight="1">
      <c r="A36" s="112"/>
      <c r="B36" s="43" t="s">
        <v>42</v>
      </c>
      <c r="C36" s="44">
        <f t="shared" si="0"/>
        <v>202074.27370212929</v>
      </c>
      <c r="D36" s="45">
        <v>25943.496451745894</v>
      </c>
      <c r="E36" s="46">
        <v>176130.7772503834</v>
      </c>
      <c r="F36" s="47">
        <v>47631.935476942388</v>
      </c>
      <c r="G36" s="47">
        <v>75277.476634597188</v>
      </c>
      <c r="H36" s="45">
        <v>26820.140283267254</v>
      </c>
      <c r="I36" s="45">
        <v>1376.6479621026533</v>
      </c>
      <c r="J36" s="48">
        <v>26487.275930544471</v>
      </c>
      <c r="K36" s="29"/>
      <c r="L36" s="29"/>
      <c r="S36" s="67"/>
      <c r="T36" s="67"/>
      <c r="U36" s="67"/>
      <c r="V36" s="67"/>
      <c r="W36" s="67"/>
      <c r="X36" s="67"/>
      <c r="Y36" s="67"/>
      <c r="Z36" s="67"/>
      <c r="AA36" s="73"/>
    </row>
    <row r="37" spans="1:27" ht="20" customHeight="1">
      <c r="A37" s="112"/>
      <c r="B37" s="23" t="s">
        <v>43</v>
      </c>
      <c r="C37" s="24">
        <f t="shared" si="0"/>
        <v>198490.53927244555</v>
      </c>
      <c r="D37" s="25">
        <v>25515.791810564275</v>
      </c>
      <c r="E37" s="26">
        <v>172974.74746188126</v>
      </c>
      <c r="F37" s="27">
        <v>46596.617638862248</v>
      </c>
      <c r="G37" s="27">
        <v>74908.930641680679</v>
      </c>
      <c r="H37" s="25">
        <v>26176.394970345445</v>
      </c>
      <c r="I37" s="25">
        <v>1289.0615883555963</v>
      </c>
      <c r="J37" s="28">
        <v>25045.287297250721</v>
      </c>
      <c r="K37" s="29"/>
      <c r="L37" s="29"/>
      <c r="M37" s="22"/>
      <c r="S37" s="90"/>
      <c r="T37" s="67"/>
      <c r="U37" s="67"/>
      <c r="V37" s="67"/>
      <c r="W37" s="67"/>
      <c r="X37" s="67"/>
      <c r="Y37" s="67"/>
      <c r="Z37" s="67"/>
      <c r="AA37" s="73"/>
    </row>
    <row r="38" spans="1:27" ht="20" customHeight="1" thickBot="1">
      <c r="A38" s="112"/>
      <c r="B38" s="43" t="s">
        <v>44</v>
      </c>
      <c r="C38" s="49">
        <f t="shared" si="0"/>
        <v>200020.34787494171</v>
      </c>
      <c r="D38" s="50">
        <v>25711.35506693384</v>
      </c>
      <c r="E38" s="51">
        <v>174308.99280800787</v>
      </c>
      <c r="F38" s="52">
        <v>47012.801125534956</v>
      </c>
      <c r="G38" s="52">
        <v>75246.166413110201</v>
      </c>
      <c r="H38" s="50">
        <v>25729.669174718892</v>
      </c>
      <c r="I38" s="50">
        <v>1263.3440953751272</v>
      </c>
      <c r="J38" s="53">
        <v>26367.862985356867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6.83203125" style="54" customWidth="1"/>
    <col min="21" max="21" width="10.5" style="54" bestFit="1" customWidth="1"/>
    <col min="22" max="28" width="9.1640625" style="54"/>
    <col min="29" max="37" width="9.1640625" style="66"/>
    <col min="38" max="16384" width="9.1640625" style="7"/>
  </cols>
  <sheetData>
    <row r="1" spans="1:37" s="3" customFormat="1" ht="38">
      <c r="A1" s="1"/>
      <c r="B1" s="2" t="str">
        <f ca="1">UPPER(MID(CELL("filename",A1),FIND("]",CELL("filename",A1))+1,255))</f>
        <v>NORTH CAROLINA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67587</v>
      </c>
      <c r="D7" s="25">
        <v>4299</v>
      </c>
      <c r="E7" s="26">
        <v>63288</v>
      </c>
      <c r="F7" s="27">
        <v>1264</v>
      </c>
      <c r="G7" s="27">
        <v>43119</v>
      </c>
      <c r="H7" s="25">
        <v>16810</v>
      </c>
      <c r="I7" s="25">
        <v>761</v>
      </c>
      <c r="J7" s="28">
        <v>1334</v>
      </c>
      <c r="K7" s="29"/>
      <c r="L7" s="29"/>
      <c r="M7" s="22"/>
      <c r="N7" s="79"/>
      <c r="O7" s="79"/>
      <c r="P7" s="79"/>
      <c r="Q7" s="81"/>
      <c r="S7" s="82"/>
      <c r="T7" s="83"/>
    </row>
    <row r="8" spans="1:37" ht="20" customHeight="1">
      <c r="A8" s="117"/>
      <c r="B8" s="30" t="s">
        <v>11</v>
      </c>
      <c r="C8" s="31">
        <f t="shared" si="0"/>
        <v>70648</v>
      </c>
      <c r="D8" s="32">
        <v>4693</v>
      </c>
      <c r="E8" s="33">
        <v>65955</v>
      </c>
      <c r="F8" s="34">
        <v>1559</v>
      </c>
      <c r="G8" s="34">
        <v>44888</v>
      </c>
      <c r="H8" s="32">
        <v>17385</v>
      </c>
      <c r="I8" s="32">
        <v>713</v>
      </c>
      <c r="J8" s="35">
        <v>1410</v>
      </c>
      <c r="K8" s="29"/>
      <c r="L8" s="29"/>
      <c r="N8" s="79"/>
      <c r="O8" s="79"/>
      <c r="P8" s="79"/>
      <c r="Q8" s="81"/>
      <c r="S8" s="84"/>
      <c r="T8" s="85"/>
    </row>
    <row r="9" spans="1:37" ht="20" customHeight="1" thickBot="1">
      <c r="A9" s="117"/>
      <c r="B9" s="23" t="s">
        <v>12</v>
      </c>
      <c r="C9" s="24">
        <f t="shared" si="0"/>
        <v>74782</v>
      </c>
      <c r="D9" s="25">
        <v>5086</v>
      </c>
      <c r="E9" s="26">
        <v>69696</v>
      </c>
      <c r="F9" s="27">
        <v>1926</v>
      </c>
      <c r="G9" s="27">
        <v>46827</v>
      </c>
      <c r="H9" s="25">
        <v>18600</v>
      </c>
      <c r="I9" s="25">
        <v>760</v>
      </c>
      <c r="J9" s="28">
        <v>1583</v>
      </c>
      <c r="K9" s="29"/>
      <c r="L9" s="29"/>
      <c r="M9" s="22"/>
      <c r="N9" s="79"/>
      <c r="O9" s="79"/>
      <c r="P9" s="79"/>
      <c r="Q9" s="81"/>
      <c r="S9" s="86"/>
      <c r="T9" s="83"/>
    </row>
    <row r="10" spans="1:37" ht="20" customHeight="1" thickTop="1">
      <c r="A10" s="117"/>
      <c r="B10" s="30" t="s">
        <v>13</v>
      </c>
      <c r="C10" s="31">
        <f t="shared" si="0"/>
        <v>77482</v>
      </c>
      <c r="D10" s="32">
        <v>5356</v>
      </c>
      <c r="E10" s="33">
        <v>72126</v>
      </c>
      <c r="F10" s="34">
        <v>2291</v>
      </c>
      <c r="G10" s="34">
        <v>47657</v>
      </c>
      <c r="H10" s="32">
        <v>19685</v>
      </c>
      <c r="I10" s="32">
        <v>834</v>
      </c>
      <c r="J10" s="32">
        <v>1659</v>
      </c>
      <c r="K10" s="106" t="s">
        <v>14</v>
      </c>
      <c r="L10" s="107"/>
      <c r="N10" s="79"/>
      <c r="O10" s="79"/>
      <c r="P10" s="79"/>
      <c r="Q10" s="81"/>
      <c r="S10" s="86"/>
      <c r="T10" s="83"/>
    </row>
    <row r="11" spans="1:37" ht="20" customHeight="1">
      <c r="A11" s="117"/>
      <c r="B11" s="23" t="s">
        <v>15</v>
      </c>
      <c r="C11" s="24">
        <f t="shared" si="0"/>
        <v>80343</v>
      </c>
      <c r="D11" s="25">
        <v>5333</v>
      </c>
      <c r="E11" s="26">
        <v>75010</v>
      </c>
      <c r="F11" s="27">
        <v>2864</v>
      </c>
      <c r="G11" s="27">
        <v>48422</v>
      </c>
      <c r="H11" s="25">
        <v>21155</v>
      </c>
      <c r="I11" s="25">
        <v>852</v>
      </c>
      <c r="J11" s="25">
        <v>1717</v>
      </c>
      <c r="K11" s="108"/>
      <c r="L11" s="109"/>
      <c r="M11" s="22"/>
      <c r="N11" s="79"/>
      <c r="O11" s="79"/>
      <c r="P11" s="79"/>
      <c r="Q11" s="81"/>
      <c r="S11" s="86"/>
      <c r="T11" s="85"/>
    </row>
    <row r="12" spans="1:37" ht="20" customHeight="1">
      <c r="A12" s="117"/>
      <c r="B12" s="30" t="s">
        <v>16</v>
      </c>
      <c r="C12" s="31">
        <f t="shared" si="0"/>
        <v>82171</v>
      </c>
      <c r="D12" s="32">
        <v>5461</v>
      </c>
      <c r="E12" s="33">
        <v>76710</v>
      </c>
      <c r="F12" s="34">
        <v>3114</v>
      </c>
      <c r="G12" s="34">
        <v>48324</v>
      </c>
      <c r="H12" s="32">
        <v>20841</v>
      </c>
      <c r="I12" s="32">
        <v>857</v>
      </c>
      <c r="J12" s="32">
        <v>1771</v>
      </c>
      <c r="K12" s="108"/>
      <c r="L12" s="109"/>
      <c r="N12" s="79"/>
      <c r="O12" s="79"/>
      <c r="P12" s="79"/>
      <c r="Q12" s="81"/>
      <c r="S12" s="85"/>
      <c r="T12" s="85"/>
    </row>
    <row r="13" spans="1:37" ht="20" customHeight="1">
      <c r="A13" s="117"/>
      <c r="B13" s="23" t="s">
        <v>17</v>
      </c>
      <c r="C13" s="24">
        <f t="shared" si="0"/>
        <v>81625</v>
      </c>
      <c r="D13" s="25">
        <v>5594</v>
      </c>
      <c r="E13" s="26">
        <v>76031</v>
      </c>
      <c r="F13" s="27">
        <v>3364</v>
      </c>
      <c r="G13" s="27">
        <v>48226</v>
      </c>
      <c r="H13" s="25">
        <v>20526</v>
      </c>
      <c r="I13" s="25">
        <v>861</v>
      </c>
      <c r="J13" s="25">
        <v>1824</v>
      </c>
      <c r="K13" s="110" t="s">
        <v>18</v>
      </c>
      <c r="L13" s="111" t="s">
        <v>19</v>
      </c>
      <c r="N13" s="79"/>
      <c r="O13" s="79"/>
      <c r="P13" s="79"/>
      <c r="Q13" s="81"/>
      <c r="S13" s="85"/>
      <c r="T13" s="85"/>
    </row>
    <row r="14" spans="1:37" ht="20" customHeight="1">
      <c r="A14" s="117"/>
      <c r="B14" s="30" t="s">
        <v>20</v>
      </c>
      <c r="C14" s="31">
        <f t="shared" si="0"/>
        <v>89338</v>
      </c>
      <c r="D14" s="32">
        <v>6031</v>
      </c>
      <c r="E14" s="33">
        <v>83307</v>
      </c>
      <c r="F14" s="34">
        <v>4228</v>
      </c>
      <c r="G14" s="34">
        <v>51582</v>
      </c>
      <c r="H14" s="32">
        <v>23002</v>
      </c>
      <c r="I14" s="32">
        <v>1010</v>
      </c>
      <c r="J14" s="32">
        <v>1944</v>
      </c>
      <c r="K14" s="110"/>
      <c r="L14" s="111"/>
      <c r="N14" s="79"/>
      <c r="O14" s="79"/>
      <c r="P14" s="79"/>
      <c r="Q14" s="81"/>
      <c r="S14" s="87"/>
      <c r="T14" s="88"/>
    </row>
    <row r="15" spans="1:37" ht="20" customHeight="1">
      <c r="A15" s="117"/>
      <c r="B15" s="23" t="s">
        <v>45</v>
      </c>
      <c r="C15" s="24">
        <f t="shared" si="0"/>
        <v>92439</v>
      </c>
      <c r="D15" s="25">
        <v>5727</v>
      </c>
      <c r="E15" s="26">
        <v>86712</v>
      </c>
      <c r="F15" s="27">
        <v>5067</v>
      </c>
      <c r="G15" s="27">
        <v>52487</v>
      </c>
      <c r="H15" s="25">
        <v>24103</v>
      </c>
      <c r="I15" s="25">
        <v>1102</v>
      </c>
      <c r="J15" s="25">
        <v>2088</v>
      </c>
      <c r="K15" s="36" t="s">
        <v>53</v>
      </c>
      <c r="L15" s="37" t="s">
        <v>53</v>
      </c>
      <c r="N15" s="79"/>
      <c r="O15" s="79"/>
      <c r="P15" s="79"/>
      <c r="Q15" s="81"/>
      <c r="S15" s="87"/>
      <c r="T15" s="88"/>
    </row>
    <row r="16" spans="1:37" ht="20" customHeight="1">
      <c r="A16" s="117"/>
      <c r="B16" s="30" t="s">
        <v>21</v>
      </c>
      <c r="C16" s="31">
        <f t="shared" si="0"/>
        <v>94652</v>
      </c>
      <c r="D16" s="32">
        <v>5948</v>
      </c>
      <c r="E16" s="33">
        <v>88704</v>
      </c>
      <c r="F16" s="34">
        <v>5681</v>
      </c>
      <c r="G16" s="34">
        <v>52339</v>
      </c>
      <c r="H16" s="32">
        <v>25181</v>
      </c>
      <c r="I16" s="32">
        <v>1243</v>
      </c>
      <c r="J16" s="32">
        <v>2243</v>
      </c>
      <c r="K16" s="38" t="s">
        <v>53</v>
      </c>
      <c r="L16" s="39" t="s">
        <v>53</v>
      </c>
      <c r="N16" s="79"/>
      <c r="O16" s="79"/>
      <c r="P16" s="79"/>
      <c r="Q16" s="81"/>
      <c r="S16" s="85"/>
      <c r="T16" s="85"/>
    </row>
    <row r="17" spans="1:27" ht="20" customHeight="1">
      <c r="A17" s="117"/>
      <c r="B17" s="23" t="s">
        <v>22</v>
      </c>
      <c r="C17" s="24">
        <f t="shared" si="0"/>
        <v>96204</v>
      </c>
      <c r="D17" s="24">
        <v>6312</v>
      </c>
      <c r="E17" s="26">
        <v>89892</v>
      </c>
      <c r="F17" s="27">
        <v>6924</v>
      </c>
      <c r="G17" s="27">
        <v>53601.299712241511</v>
      </c>
      <c r="H17" s="25">
        <v>25909.324687031451</v>
      </c>
      <c r="I17" s="25">
        <v>1211.5776628196099</v>
      </c>
      <c r="J17" s="25">
        <v>2245.7979379074254</v>
      </c>
      <c r="K17" s="36">
        <v>63</v>
      </c>
      <c r="L17" s="37">
        <v>2439</v>
      </c>
      <c r="N17" s="79"/>
      <c r="O17" s="79"/>
      <c r="P17" s="79"/>
      <c r="Q17" s="81"/>
      <c r="S17" s="85"/>
      <c r="T17" s="85"/>
    </row>
    <row r="18" spans="1:27" ht="20" customHeight="1">
      <c r="A18" s="112" t="s">
        <v>23</v>
      </c>
      <c r="B18" s="48" t="s">
        <v>24</v>
      </c>
      <c r="C18" s="44">
        <f t="shared" si="0"/>
        <v>100256.82574420683</v>
      </c>
      <c r="D18" s="44">
        <v>6279.8257442068298</v>
      </c>
      <c r="E18" s="32">
        <v>93977</v>
      </c>
      <c r="F18" s="34">
        <v>8136</v>
      </c>
      <c r="G18" s="34">
        <v>54711.09010818541</v>
      </c>
      <c r="H18" s="32">
        <v>27221.988728930923</v>
      </c>
      <c r="I18" s="32">
        <v>1344.6928801992763</v>
      </c>
      <c r="J18" s="32">
        <v>2563.2282826843871</v>
      </c>
      <c r="K18" s="38">
        <v>82</v>
      </c>
      <c r="L18" s="39">
        <v>2807</v>
      </c>
      <c r="N18" s="79"/>
      <c r="O18" s="79"/>
      <c r="P18" s="79"/>
      <c r="Q18" s="81"/>
      <c r="S18" s="85"/>
      <c r="T18" s="89"/>
    </row>
    <row r="19" spans="1:27" ht="20" customHeight="1" thickBot="1">
      <c r="A19" s="112"/>
      <c r="B19" s="23" t="s">
        <v>25</v>
      </c>
      <c r="C19" s="24">
        <f t="shared" si="0"/>
        <v>100724.69614044488</v>
      </c>
      <c r="D19" s="24">
        <v>6385.6961404448775</v>
      </c>
      <c r="E19" s="26">
        <v>94339</v>
      </c>
      <c r="F19" s="27">
        <v>9078</v>
      </c>
      <c r="G19" s="27">
        <v>54827.98704044136</v>
      </c>
      <c r="H19" s="25">
        <v>26430.570908620284</v>
      </c>
      <c r="I19" s="25">
        <v>1346.8036815156509</v>
      </c>
      <c r="J19" s="40">
        <v>2655.6383694227075</v>
      </c>
      <c r="K19" s="41">
        <v>86</v>
      </c>
      <c r="L19" s="42">
        <v>2981</v>
      </c>
      <c r="N19" s="79"/>
      <c r="O19" s="79"/>
      <c r="P19" s="79"/>
      <c r="Q19" s="81"/>
      <c r="S19" s="85"/>
      <c r="T19" s="89"/>
    </row>
    <row r="20" spans="1:27" ht="20" customHeight="1" thickTop="1">
      <c r="A20" s="112"/>
      <c r="B20" s="43" t="s">
        <v>26</v>
      </c>
      <c r="C20" s="44">
        <f t="shared" si="0"/>
        <v>101941.94589986261</v>
      </c>
      <c r="D20" s="44">
        <v>6255.1349587012919</v>
      </c>
      <c r="E20" s="46">
        <v>95686.810941161311</v>
      </c>
      <c r="F20" s="47">
        <v>10000.614443250412</v>
      </c>
      <c r="G20" s="47">
        <v>54826.690092926903</v>
      </c>
      <c r="H20" s="45">
        <v>26100.878765357713</v>
      </c>
      <c r="I20" s="45">
        <v>1393.8458020570054</v>
      </c>
      <c r="J20" s="48">
        <v>2809.0499782715929</v>
      </c>
      <c r="K20" s="29"/>
      <c r="L20" s="29"/>
      <c r="N20" s="79"/>
      <c r="O20" s="79"/>
      <c r="P20" s="79"/>
      <c r="Q20" s="81"/>
    </row>
    <row r="21" spans="1:27" ht="20" customHeight="1">
      <c r="A21" s="112"/>
      <c r="B21" s="23" t="s">
        <v>27</v>
      </c>
      <c r="C21" s="24">
        <f t="shared" si="0"/>
        <v>100890.62897337909</v>
      </c>
      <c r="D21" s="25">
        <v>6292.7588581776517</v>
      </c>
      <c r="E21" s="26">
        <v>94597.87011520144</v>
      </c>
      <c r="F21" s="27">
        <v>10467.422353786122</v>
      </c>
      <c r="G21" s="27">
        <v>54146.897984297109</v>
      </c>
      <c r="H21" s="25">
        <v>25331.69641188849</v>
      </c>
      <c r="I21" s="25">
        <v>1369.5328950629489</v>
      </c>
      <c r="J21" s="28">
        <v>2857.5384743852023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102388.52008170816</v>
      </c>
      <c r="D22" s="45">
        <v>6628.3349100159303</v>
      </c>
      <c r="E22" s="46">
        <v>95760.185171692239</v>
      </c>
      <c r="F22" s="47">
        <v>11221.098555481794</v>
      </c>
      <c r="G22" s="47">
        <v>55057.131949544448</v>
      </c>
      <c r="H22" s="45">
        <v>24978.961865144043</v>
      </c>
      <c r="I22" s="45">
        <v>1443.7812125714488</v>
      </c>
      <c r="J22" s="48">
        <v>3008.6094064332765</v>
      </c>
      <c r="K22" s="29"/>
      <c r="L22" s="29"/>
      <c r="N22" s="79"/>
      <c r="O22" s="79"/>
      <c r="P22" s="79"/>
      <c r="Q22" s="81"/>
      <c r="S22" s="67"/>
      <c r="T22" s="71"/>
      <c r="U22" s="71"/>
      <c r="V22" s="72"/>
      <c r="W22" s="67"/>
      <c r="X22" s="67"/>
      <c r="Y22" s="67"/>
      <c r="Z22" s="67"/>
      <c r="AA22" s="73"/>
    </row>
    <row r="23" spans="1:27" ht="20" customHeight="1">
      <c r="A23" s="112"/>
      <c r="B23" s="23" t="s">
        <v>29</v>
      </c>
      <c r="C23" s="24">
        <f t="shared" si="0"/>
        <v>101407.73759441735</v>
      </c>
      <c r="D23" s="25">
        <v>6741.0872362741093</v>
      </c>
      <c r="E23" s="26">
        <v>94666.650358143248</v>
      </c>
      <c r="F23" s="27">
        <v>11479.170751559304</v>
      </c>
      <c r="G23" s="27">
        <v>54807.447848350814</v>
      </c>
      <c r="H23" s="25">
        <v>24101.238290183999</v>
      </c>
      <c r="I23" s="25">
        <v>1334.8401418123246</v>
      </c>
      <c r="J23" s="28">
        <v>3052.2656106733607</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106104.38092164462</v>
      </c>
      <c r="D24" s="45">
        <v>6831.9913301892457</v>
      </c>
      <c r="E24" s="46">
        <v>99272.389591455372</v>
      </c>
      <c r="F24" s="47">
        <v>13172.137507140937</v>
      </c>
      <c r="G24" s="47">
        <v>56235.691011008639</v>
      </c>
      <c r="H24" s="45">
        <v>25113.961946238971</v>
      </c>
      <c r="I24" s="45">
        <v>1466.4947419582668</v>
      </c>
      <c r="J24" s="48">
        <v>3395.8495063337482</v>
      </c>
      <c r="K24" s="29"/>
      <c r="L24" s="29"/>
      <c r="N24" s="79"/>
      <c r="O24" s="79"/>
      <c r="P24" s="79"/>
      <c r="Q24" s="81"/>
      <c r="S24" s="67"/>
      <c r="T24" s="67"/>
      <c r="U24" s="67"/>
      <c r="V24" s="67"/>
      <c r="W24" s="67"/>
      <c r="X24" s="67"/>
      <c r="Y24" s="67"/>
      <c r="Z24" s="67"/>
      <c r="AA24" s="73"/>
    </row>
    <row r="25" spans="1:27" ht="20" customHeight="1">
      <c r="A25" s="112"/>
      <c r="B25" s="23" t="s">
        <v>31</v>
      </c>
      <c r="C25" s="24">
        <f t="shared" si="0"/>
        <v>107650.60262885036</v>
      </c>
      <c r="D25" s="25">
        <v>6856.7052776345472</v>
      </c>
      <c r="E25" s="26">
        <v>100793.89735121581</v>
      </c>
      <c r="F25" s="27">
        <v>14489.318525582577</v>
      </c>
      <c r="G25" s="27">
        <v>56533.403469238583</v>
      </c>
      <c r="H25" s="25">
        <v>25097.375227556655</v>
      </c>
      <c r="I25" s="25">
        <v>1373.7467091055701</v>
      </c>
      <c r="J25" s="28">
        <v>3490.9386146207694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105422.11268734932</v>
      </c>
      <c r="D26" s="45">
        <v>6792.829431029485</v>
      </c>
      <c r="E26" s="46">
        <v>98629.283256319832</v>
      </c>
      <c r="F26" s="47">
        <v>15131.113165074576</v>
      </c>
      <c r="G26" s="47">
        <v>55090.340595625588</v>
      </c>
      <c r="H26" s="45">
        <v>23839.172549716735</v>
      </c>
      <c r="I26" s="45">
        <v>1328.1717344535805</v>
      </c>
      <c r="J26" s="48">
        <v>3690.6603299326216</v>
      </c>
      <c r="K26" s="29"/>
      <c r="L26" s="29"/>
      <c r="N26" s="79"/>
      <c r="O26" s="79"/>
      <c r="P26" s="79"/>
      <c r="Q26" s="81"/>
      <c r="S26" s="67"/>
      <c r="T26" s="71"/>
      <c r="U26" s="71"/>
      <c r="V26" s="67"/>
      <c r="W26" s="67"/>
      <c r="X26" s="67"/>
      <c r="Y26" s="67"/>
      <c r="Z26" s="67"/>
      <c r="AA26" s="73"/>
    </row>
    <row r="27" spans="1:27" ht="20" customHeight="1">
      <c r="A27" s="112"/>
      <c r="B27" s="23" t="s">
        <v>33</v>
      </c>
      <c r="C27" s="24">
        <f t="shared" si="0"/>
        <v>105221.2287245216</v>
      </c>
      <c r="D27" s="25">
        <v>6825.4515202696675</v>
      </c>
      <c r="E27" s="26">
        <v>98395.777204251935</v>
      </c>
      <c r="F27" s="27">
        <v>15642.458974499788</v>
      </c>
      <c r="G27" s="27">
        <v>55381.017410009823</v>
      </c>
      <c r="H27" s="25">
        <v>22849.232858789172</v>
      </c>
      <c r="I27" s="25">
        <v>1350.7629230338673</v>
      </c>
      <c r="J27" s="28">
        <v>3933.9901052239311</v>
      </c>
      <c r="K27" s="29"/>
      <c r="L27" s="29"/>
      <c r="M27" s="22"/>
      <c r="S27" s="67"/>
      <c r="T27" s="74"/>
      <c r="U27" s="74"/>
      <c r="V27" s="74"/>
      <c r="W27" s="67"/>
      <c r="X27" s="67"/>
      <c r="Y27" s="67"/>
      <c r="Z27" s="67"/>
      <c r="AA27" s="73"/>
    </row>
    <row r="28" spans="1:27" ht="20" customHeight="1">
      <c r="A28" s="112"/>
      <c r="B28" s="43" t="s">
        <v>34</v>
      </c>
      <c r="C28" s="44">
        <f t="shared" si="0"/>
        <v>98081.94284485605</v>
      </c>
      <c r="D28" s="45">
        <v>6887.1263769766338</v>
      </c>
      <c r="E28" s="46">
        <v>91194.816467879413</v>
      </c>
      <c r="F28" s="47">
        <v>14961.729568693396</v>
      </c>
      <c r="G28" s="47">
        <v>51569.752715714116</v>
      </c>
      <c r="H28" s="45">
        <v>20616.692259503558</v>
      </c>
      <c r="I28" s="45">
        <v>1168.2648409791911</v>
      </c>
      <c r="J28" s="48">
        <v>3842.6596135974514</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104304.55772186002</v>
      </c>
      <c r="D29" s="25">
        <v>6773.5467827822768</v>
      </c>
      <c r="E29" s="26">
        <v>97531.010939077751</v>
      </c>
      <c r="F29" s="27">
        <v>17225.013840827498</v>
      </c>
      <c r="G29" s="27">
        <v>53847.079725326483</v>
      </c>
      <c r="H29" s="25">
        <v>22148.125745494908</v>
      </c>
      <c r="I29" s="25">
        <v>1234.8784530913608</v>
      </c>
      <c r="J29" s="28">
        <v>4239.069802924444</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107353.93622469663</v>
      </c>
      <c r="D30" s="45">
        <v>7266.0927209359552</v>
      </c>
      <c r="E30" s="46">
        <v>100087.84350376068</v>
      </c>
      <c r="F30" s="47">
        <v>18603.420559475049</v>
      </c>
      <c r="G30" s="47">
        <v>54101.965825099171</v>
      </c>
      <c r="H30" s="45">
        <v>22795.851610566799</v>
      </c>
      <c r="I30" s="45">
        <v>1310.415699675345</v>
      </c>
      <c r="J30" s="48">
        <v>4588.0075040799957</v>
      </c>
      <c r="K30" s="29"/>
      <c r="L30" s="29"/>
      <c r="S30" s="67"/>
      <c r="T30" s="67"/>
      <c r="U30" s="67"/>
      <c r="V30" s="67"/>
      <c r="W30" s="67"/>
      <c r="X30" s="67"/>
      <c r="Y30" s="67"/>
      <c r="Z30" s="67"/>
      <c r="AA30" s="73"/>
    </row>
    <row r="31" spans="1:27" ht="20" customHeight="1">
      <c r="A31" s="112"/>
      <c r="B31" s="23" t="s">
        <v>37</v>
      </c>
      <c r="C31" s="24">
        <f t="shared" si="0"/>
        <v>110074.56064040038</v>
      </c>
      <c r="D31" s="25">
        <v>7470.0606389394461</v>
      </c>
      <c r="E31" s="26">
        <v>102604.50000146092</v>
      </c>
      <c r="F31" s="27">
        <v>19939.711296070007</v>
      </c>
      <c r="G31" s="27">
        <v>54844.52220656204</v>
      </c>
      <c r="H31" s="25">
        <v>23083.899323022779</v>
      </c>
      <c r="I31" s="25">
        <v>1340.4912370007737</v>
      </c>
      <c r="J31" s="28">
        <v>4986.9530565307532</v>
      </c>
      <c r="K31" s="29"/>
      <c r="L31" s="29"/>
      <c r="M31" s="22"/>
      <c r="N31" s="80"/>
      <c r="S31" s="67"/>
      <c r="T31" s="67"/>
      <c r="U31" s="67"/>
      <c r="V31" s="67"/>
      <c r="W31" s="67"/>
      <c r="X31" s="67"/>
      <c r="Y31" s="67"/>
      <c r="Z31" s="67"/>
      <c r="AA31" s="73"/>
    </row>
    <row r="32" spans="1:27" ht="20" customHeight="1">
      <c r="A32" s="112"/>
      <c r="B32" s="43" t="s">
        <v>38</v>
      </c>
      <c r="C32" s="44">
        <f t="shared" si="0"/>
        <v>110601.35533965277</v>
      </c>
      <c r="D32" s="45">
        <v>7440.8305045439556</v>
      </c>
      <c r="E32" s="46">
        <v>103160.52483510881</v>
      </c>
      <c r="F32" s="47">
        <v>19472.566504107977</v>
      </c>
      <c r="G32" s="47">
        <v>54779.954852010473</v>
      </c>
      <c r="H32" s="45">
        <v>24219.505991227765</v>
      </c>
      <c r="I32" s="45">
        <v>1354.284747947765</v>
      </c>
      <c r="J32" s="48">
        <v>5040.5014264069123</v>
      </c>
      <c r="K32" s="29"/>
      <c r="L32" s="29"/>
      <c r="N32" s="80"/>
      <c r="S32" s="67"/>
      <c r="T32" s="67"/>
      <c r="U32" s="67"/>
      <c r="V32" s="67"/>
      <c r="W32" s="67"/>
      <c r="X32" s="67"/>
      <c r="Y32" s="67"/>
      <c r="Z32" s="67"/>
      <c r="AA32" s="73"/>
    </row>
    <row r="33" spans="1:27" ht="20" customHeight="1">
      <c r="A33" s="112"/>
      <c r="B33" s="23" t="s">
        <v>39</v>
      </c>
      <c r="C33" s="24">
        <f t="shared" si="0"/>
        <v>106551.32865654137</v>
      </c>
      <c r="D33" s="25">
        <v>7192.8127357547692</v>
      </c>
      <c r="E33" s="26">
        <v>99358.515920786609</v>
      </c>
      <c r="F33" s="27">
        <v>17931.47709107941</v>
      </c>
      <c r="G33" s="27">
        <v>53191.221123990988</v>
      </c>
      <c r="H33" s="25">
        <v>23346.995148326016</v>
      </c>
      <c r="I33" s="25">
        <v>1369.0012446009762</v>
      </c>
      <c r="J33" s="28">
        <v>5089.9756854201105</v>
      </c>
      <c r="K33" s="29"/>
      <c r="L33" s="29"/>
      <c r="M33" s="22"/>
      <c r="S33" s="67"/>
      <c r="T33" s="67"/>
      <c r="U33" s="67"/>
      <c r="V33" s="67"/>
      <c r="W33" s="67"/>
      <c r="X33" s="67"/>
      <c r="Y33" s="67"/>
      <c r="Z33" s="67"/>
      <c r="AA33" s="73"/>
    </row>
    <row r="34" spans="1:27" ht="20" customHeight="1">
      <c r="A34" s="112"/>
      <c r="B34" s="43" t="s">
        <v>40</v>
      </c>
      <c r="C34" s="44">
        <f t="shared" si="0"/>
        <v>103002.29034675992</v>
      </c>
      <c r="D34" s="45">
        <v>6918.1280076470548</v>
      </c>
      <c r="E34" s="46">
        <v>96084.162339112867</v>
      </c>
      <c r="F34" s="47">
        <v>16667.494693541103</v>
      </c>
      <c r="G34" s="47">
        <v>52053.141298087197</v>
      </c>
      <c r="H34" s="45">
        <v>22357.52906392248</v>
      </c>
      <c r="I34" s="45">
        <v>1328.9897241459396</v>
      </c>
      <c r="J34" s="48">
        <v>5155.4154011355822</v>
      </c>
      <c r="K34" s="29"/>
      <c r="L34" s="29"/>
      <c r="S34" s="67"/>
      <c r="T34" s="67"/>
      <c r="U34" s="67"/>
      <c r="V34" s="67"/>
      <c r="W34" s="67"/>
      <c r="X34" s="67"/>
      <c r="Y34" s="67"/>
      <c r="Z34" s="67"/>
      <c r="AA34" s="73"/>
    </row>
    <row r="35" spans="1:27" ht="20" customHeight="1">
      <c r="A35" s="112"/>
      <c r="B35" s="23" t="s">
        <v>41</v>
      </c>
      <c r="C35" s="24">
        <f t="shared" si="0"/>
        <v>101307.11710782527</v>
      </c>
      <c r="D35" s="25">
        <v>6829.8806665211087</v>
      </c>
      <c r="E35" s="26">
        <v>94477.236441304151</v>
      </c>
      <c r="F35" s="27">
        <v>16235.112708871864</v>
      </c>
      <c r="G35" s="27">
        <v>51218.16446142739</v>
      </c>
      <c r="H35" s="25">
        <v>21970.814122315169</v>
      </c>
      <c r="I35" s="25">
        <v>1255.8659458314767</v>
      </c>
      <c r="J35" s="28">
        <v>5234.9091125082559</v>
      </c>
      <c r="K35" s="29"/>
      <c r="L35" s="29"/>
      <c r="M35" s="22"/>
      <c r="S35" s="67"/>
      <c r="T35" s="67"/>
      <c r="U35" s="67"/>
      <c r="V35" s="67"/>
      <c r="W35" s="67"/>
      <c r="X35" s="67"/>
      <c r="Y35" s="67"/>
      <c r="Z35" s="67"/>
      <c r="AA35" s="73"/>
    </row>
    <row r="36" spans="1:27" ht="20" customHeight="1">
      <c r="A36" s="112"/>
      <c r="B36" s="43" t="s">
        <v>42</v>
      </c>
      <c r="C36" s="44">
        <f t="shared" si="0"/>
        <v>100859.92584683021</v>
      </c>
      <c r="D36" s="45">
        <v>6801.9148726086196</v>
      </c>
      <c r="E36" s="46">
        <v>94058.010974221601</v>
      </c>
      <c r="F36" s="47">
        <v>16042.343042546141</v>
      </c>
      <c r="G36" s="47">
        <v>50805.205561251598</v>
      </c>
      <c r="H36" s="45">
        <v>21861.565747943558</v>
      </c>
      <c r="I36" s="45">
        <v>1251.3815179584319</v>
      </c>
      <c r="J36" s="48">
        <v>5697.0305140675928</v>
      </c>
      <c r="K36" s="29"/>
      <c r="L36" s="29"/>
      <c r="S36" s="67"/>
      <c r="T36" s="67"/>
      <c r="U36" s="67"/>
      <c r="V36" s="67"/>
      <c r="W36" s="67"/>
      <c r="X36" s="67"/>
      <c r="Y36" s="67"/>
      <c r="Z36" s="67"/>
      <c r="AA36" s="73"/>
    </row>
    <row r="37" spans="1:27" ht="20" customHeight="1">
      <c r="A37" s="112"/>
      <c r="B37" s="23" t="s">
        <v>43</v>
      </c>
      <c r="C37" s="24">
        <f t="shared" si="0"/>
        <v>100197.25808261198</v>
      </c>
      <c r="D37" s="25">
        <v>6751.3430757569495</v>
      </c>
      <c r="E37" s="26">
        <v>93445.915006855037</v>
      </c>
      <c r="F37" s="27">
        <v>15634.095568466124</v>
      </c>
      <c r="G37" s="27">
        <v>50178.888255743332</v>
      </c>
      <c r="H37" s="25">
        <v>22292.394269041644</v>
      </c>
      <c r="I37" s="25">
        <v>1252.9662299353795</v>
      </c>
      <c r="J37" s="28">
        <v>5647.0473830294204</v>
      </c>
      <c r="K37" s="29"/>
      <c r="L37" s="29"/>
      <c r="M37" s="22"/>
      <c r="S37" s="90"/>
      <c r="T37" s="67"/>
      <c r="U37" s="67"/>
      <c r="V37" s="67"/>
      <c r="W37" s="67"/>
      <c r="X37" s="67"/>
      <c r="Y37" s="67"/>
      <c r="Z37" s="67"/>
      <c r="AA37" s="73"/>
    </row>
    <row r="38" spans="1:27" ht="20" customHeight="1" thickBot="1">
      <c r="A38" s="112"/>
      <c r="B38" s="43" t="s">
        <v>44</v>
      </c>
      <c r="C38" s="49">
        <f t="shared" si="0"/>
        <v>101806.69424598286</v>
      </c>
      <c r="D38" s="50">
        <v>6859.8770528172945</v>
      </c>
      <c r="E38" s="51">
        <v>94946.817193165567</v>
      </c>
      <c r="F38" s="52">
        <v>15858.428315640178</v>
      </c>
      <c r="G38" s="52">
        <v>51099.700641372772</v>
      </c>
      <c r="H38" s="50">
        <v>22326.967228338617</v>
      </c>
      <c r="I38" s="50">
        <v>1224.0245362679038</v>
      </c>
      <c r="J38" s="53">
        <v>6197.0926275523507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topLeftCell="A29"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16384" width="9.1640625" style="7"/>
  </cols>
  <sheetData>
    <row r="1" spans="1:28" s="3" customFormat="1" ht="38">
      <c r="A1" s="1"/>
      <c r="B1" s="2" t="str">
        <f ca="1">UPPER(MID(CELL("filename",A1),FIND("]",CELL("filename",A1))+1,255))</f>
        <v>NORTHEAST</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29" customHeight="1">
      <c r="A2" s="68" t="s">
        <v>50</v>
      </c>
      <c r="B2" s="69"/>
      <c r="C2" s="70"/>
      <c r="D2" s="70"/>
      <c r="E2" s="70"/>
      <c r="F2" s="70"/>
      <c r="G2" s="70"/>
      <c r="H2" s="70"/>
      <c r="I2" s="70"/>
      <c r="J2" s="70"/>
      <c r="K2" s="70"/>
      <c r="L2" s="70"/>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0</v>
      </c>
      <c r="D5" s="113" t="s">
        <v>54</v>
      </c>
      <c r="E5" s="115" t="s">
        <v>1</v>
      </c>
      <c r="F5" s="12" t="s">
        <v>2</v>
      </c>
      <c r="G5" s="13"/>
      <c r="H5" s="14"/>
      <c r="I5" s="15"/>
      <c r="J5" s="16"/>
      <c r="K5" s="17"/>
      <c r="L5" s="17"/>
      <c r="N5" s="79"/>
      <c r="O5" s="79"/>
      <c r="P5" s="79"/>
      <c r="Q5" s="80"/>
    </row>
    <row r="6" spans="1:28" ht="53" customHeight="1">
      <c r="B6" s="18" t="s">
        <v>3</v>
      </c>
      <c r="C6" s="114"/>
      <c r="D6" s="114"/>
      <c r="E6" s="116"/>
      <c r="F6" s="19" t="s">
        <v>4</v>
      </c>
      <c r="G6" s="19" t="s">
        <v>5</v>
      </c>
      <c r="H6" s="20" t="s">
        <v>6</v>
      </c>
      <c r="I6" s="20" t="s">
        <v>7</v>
      </c>
      <c r="J6" s="21" t="s">
        <v>8</v>
      </c>
      <c r="K6" s="22"/>
      <c r="L6" s="22"/>
      <c r="N6" s="79"/>
      <c r="O6" s="79"/>
      <c r="P6" s="79"/>
      <c r="Q6" s="81"/>
    </row>
    <row r="7" spans="1:28" ht="20" customHeight="1">
      <c r="A7" s="117" t="s">
        <v>9</v>
      </c>
      <c r="B7" s="23" t="s">
        <v>10</v>
      </c>
      <c r="C7" s="24">
        <f t="shared" ref="C7:C38" si="0">SUM(D7:E7)</f>
        <v>536680</v>
      </c>
      <c r="D7" s="25">
        <v>79042</v>
      </c>
      <c r="E7" s="26">
        <v>457638</v>
      </c>
      <c r="F7" s="27">
        <v>36147.793582229999</v>
      </c>
      <c r="G7" s="27">
        <v>345748.32899200002</v>
      </c>
      <c r="H7" s="25">
        <v>52402.810974389999</v>
      </c>
      <c r="I7" s="25">
        <v>1099.6361774100001</v>
      </c>
      <c r="J7" s="28">
        <v>22239.430277400003</v>
      </c>
      <c r="K7" s="29"/>
      <c r="L7" s="29"/>
      <c r="M7" s="22"/>
      <c r="N7" s="79"/>
      <c r="O7" s="79"/>
      <c r="P7" s="79"/>
      <c r="Q7" s="81"/>
      <c r="S7" s="82"/>
      <c r="T7" s="83"/>
    </row>
    <row r="8" spans="1:28" ht="20" customHeight="1">
      <c r="A8" s="117"/>
      <c r="B8" s="30" t="s">
        <v>11</v>
      </c>
      <c r="C8" s="31">
        <f t="shared" si="0"/>
        <v>544118</v>
      </c>
      <c r="D8" s="32">
        <v>82639</v>
      </c>
      <c r="E8" s="33">
        <v>461479</v>
      </c>
      <c r="F8" s="34">
        <v>35855.478466029999</v>
      </c>
      <c r="G8" s="34">
        <v>350049.06020100001</v>
      </c>
      <c r="H8" s="32">
        <v>51743.323649529993</v>
      </c>
      <c r="I8" s="32">
        <v>1078.2906804700001</v>
      </c>
      <c r="J8" s="35">
        <v>22752.847003499999</v>
      </c>
      <c r="K8" s="29"/>
      <c r="L8" s="29"/>
      <c r="N8" s="79"/>
      <c r="O8" s="79"/>
      <c r="P8" s="79"/>
      <c r="Q8" s="81"/>
      <c r="S8" s="84"/>
      <c r="T8" s="85"/>
    </row>
    <row r="9" spans="1:28" ht="20" customHeight="1" thickBot="1">
      <c r="A9" s="117"/>
      <c r="B9" s="23" t="s">
        <v>12</v>
      </c>
      <c r="C9" s="24">
        <f t="shared" si="0"/>
        <v>563470</v>
      </c>
      <c r="D9" s="25">
        <v>86229</v>
      </c>
      <c r="E9" s="26">
        <v>477241</v>
      </c>
      <c r="F9" s="27">
        <v>38425.766106399999</v>
      </c>
      <c r="G9" s="27">
        <v>358888.03291000001</v>
      </c>
      <c r="H9" s="25">
        <v>54875.558823500003</v>
      </c>
      <c r="I9" s="25">
        <v>1160.6281512599999</v>
      </c>
      <c r="J9" s="28">
        <v>23891.014005600002</v>
      </c>
      <c r="K9" s="29"/>
      <c r="L9" s="29"/>
      <c r="M9" s="22"/>
      <c r="N9" s="79"/>
      <c r="O9" s="79"/>
      <c r="P9" s="79"/>
      <c r="Q9" s="81"/>
      <c r="S9" s="86"/>
      <c r="T9" s="83"/>
    </row>
    <row r="10" spans="1:28" ht="20" customHeight="1" thickTop="1">
      <c r="A10" s="117"/>
      <c r="B10" s="30" t="s">
        <v>13</v>
      </c>
      <c r="C10" s="31">
        <f t="shared" si="0"/>
        <v>576522.5</v>
      </c>
      <c r="D10" s="32">
        <v>84868</v>
      </c>
      <c r="E10" s="33">
        <v>491654.5</v>
      </c>
      <c r="F10" s="34">
        <v>41611.260574600004</v>
      </c>
      <c r="G10" s="34">
        <v>366075.79768000002</v>
      </c>
      <c r="H10" s="32">
        <v>58128.388958099997</v>
      </c>
      <c r="I10" s="32">
        <v>1279.98341987</v>
      </c>
      <c r="J10" s="32">
        <v>24545.069366600001</v>
      </c>
      <c r="K10" s="106" t="s">
        <v>14</v>
      </c>
      <c r="L10" s="107"/>
      <c r="N10" s="79"/>
      <c r="O10" s="79"/>
      <c r="P10" s="79"/>
      <c r="Q10" s="81"/>
      <c r="S10" s="86"/>
      <c r="T10" s="83"/>
    </row>
    <row r="11" spans="1:28" ht="20" customHeight="1">
      <c r="A11" s="117"/>
      <c r="B11" s="23" t="s">
        <v>15</v>
      </c>
      <c r="C11" s="24">
        <f t="shared" si="0"/>
        <v>586806</v>
      </c>
      <c r="D11" s="25">
        <v>83278</v>
      </c>
      <c r="E11" s="26">
        <v>503528</v>
      </c>
      <c r="F11" s="27">
        <v>45417.9997306</v>
      </c>
      <c r="G11" s="27">
        <v>369293.20286999998</v>
      </c>
      <c r="H11" s="25">
        <v>61268.498013099997</v>
      </c>
      <c r="I11" s="25">
        <v>1399.5450932900001</v>
      </c>
      <c r="J11" s="25">
        <v>25571.754293800001</v>
      </c>
      <c r="K11" s="108"/>
      <c r="L11" s="109"/>
      <c r="M11" s="22"/>
      <c r="N11" s="79"/>
      <c r="O11" s="79"/>
      <c r="P11" s="79"/>
      <c r="Q11" s="81"/>
      <c r="S11" s="86"/>
      <c r="T11" s="85"/>
    </row>
    <row r="12" spans="1:28" ht="20" customHeight="1">
      <c r="A12" s="117"/>
      <c r="B12" s="30" t="s">
        <v>16</v>
      </c>
      <c r="C12" s="31">
        <f t="shared" si="0"/>
        <v>605543</v>
      </c>
      <c r="D12" s="32">
        <v>85677</v>
      </c>
      <c r="E12" s="33">
        <v>519866</v>
      </c>
      <c r="F12" s="34">
        <v>50361</v>
      </c>
      <c r="G12" s="34">
        <v>376006</v>
      </c>
      <c r="H12" s="32">
        <v>64608</v>
      </c>
      <c r="I12" s="32">
        <v>1349</v>
      </c>
      <c r="J12" s="32">
        <v>27667</v>
      </c>
      <c r="K12" s="108"/>
      <c r="L12" s="109"/>
      <c r="N12" s="79"/>
      <c r="O12" s="79"/>
      <c r="P12" s="79"/>
      <c r="Q12" s="81"/>
      <c r="S12" s="85"/>
      <c r="T12" s="85"/>
    </row>
    <row r="13" spans="1:28" ht="20" customHeight="1">
      <c r="A13" s="117"/>
      <c r="B13" s="23" t="s">
        <v>17</v>
      </c>
      <c r="C13" s="24">
        <f t="shared" si="0"/>
        <v>622114</v>
      </c>
      <c r="D13" s="25">
        <v>85417</v>
      </c>
      <c r="E13" s="26">
        <v>536697</v>
      </c>
      <c r="F13" s="27">
        <v>55230</v>
      </c>
      <c r="G13" s="27">
        <v>382782</v>
      </c>
      <c r="H13" s="25">
        <v>67627</v>
      </c>
      <c r="I13" s="25">
        <v>1387</v>
      </c>
      <c r="J13" s="25">
        <v>28569</v>
      </c>
      <c r="K13" s="110" t="s">
        <v>18</v>
      </c>
      <c r="L13" s="111" t="s">
        <v>19</v>
      </c>
      <c r="N13" s="79"/>
      <c r="O13" s="79"/>
      <c r="P13" s="79"/>
      <c r="Q13" s="81"/>
      <c r="S13" s="85"/>
      <c r="T13" s="85"/>
    </row>
    <row r="14" spans="1:28" ht="20" customHeight="1">
      <c r="A14" s="117"/>
      <c r="B14" s="30" t="s">
        <v>20</v>
      </c>
      <c r="C14" s="31">
        <f t="shared" si="0"/>
        <v>639941</v>
      </c>
      <c r="D14" s="32">
        <v>87652</v>
      </c>
      <c r="E14" s="33">
        <v>552289</v>
      </c>
      <c r="F14" s="34">
        <v>60104</v>
      </c>
      <c r="G14" s="34">
        <v>387309</v>
      </c>
      <c r="H14" s="32">
        <v>71225</v>
      </c>
      <c r="I14" s="32">
        <v>1451</v>
      </c>
      <c r="J14" s="32">
        <v>29943</v>
      </c>
      <c r="K14" s="110"/>
      <c r="L14" s="111"/>
      <c r="N14" s="79"/>
      <c r="O14" s="79"/>
      <c r="P14" s="79"/>
      <c r="Q14" s="81"/>
      <c r="S14" s="87"/>
      <c r="T14" s="88"/>
    </row>
    <row r="15" spans="1:28" ht="20" customHeight="1">
      <c r="A15" s="117"/>
      <c r="B15" s="23" t="s">
        <v>45</v>
      </c>
      <c r="C15" s="24">
        <f t="shared" si="0"/>
        <v>641902</v>
      </c>
      <c r="D15" s="25">
        <v>88929</v>
      </c>
      <c r="E15" s="26">
        <v>552973</v>
      </c>
      <c r="F15" s="27">
        <v>63567</v>
      </c>
      <c r="G15" s="27">
        <v>382865.03381123283</v>
      </c>
      <c r="H15" s="25">
        <v>73289.87284833625</v>
      </c>
      <c r="I15" s="25">
        <v>1432.5406893844906</v>
      </c>
      <c r="J15" s="25">
        <v>31415.552651046408</v>
      </c>
      <c r="K15" s="36">
        <v>336</v>
      </c>
      <c r="L15" s="37">
        <v>1210</v>
      </c>
      <c r="N15" s="79"/>
      <c r="O15" s="79"/>
      <c r="P15" s="79"/>
      <c r="Q15" s="81"/>
      <c r="S15" s="87"/>
      <c r="T15" s="88"/>
    </row>
    <row r="16" spans="1:28" ht="20" customHeight="1">
      <c r="A16" s="117"/>
      <c r="B16" s="30" t="s">
        <v>21</v>
      </c>
      <c r="C16" s="31">
        <f t="shared" si="0"/>
        <v>647036</v>
      </c>
      <c r="D16" s="32">
        <v>90636</v>
      </c>
      <c r="E16" s="33">
        <v>556400</v>
      </c>
      <c r="F16" s="34">
        <v>66644</v>
      </c>
      <c r="G16" s="34">
        <v>379614.70054787747</v>
      </c>
      <c r="H16" s="32">
        <v>75380.3640289342</v>
      </c>
      <c r="I16" s="32">
        <v>1608.3596445403339</v>
      </c>
      <c r="J16" s="32">
        <v>32154.575778647988</v>
      </c>
      <c r="K16" s="38">
        <v>429</v>
      </c>
      <c r="L16" s="39">
        <v>1751</v>
      </c>
      <c r="N16" s="79"/>
      <c r="O16" s="79"/>
      <c r="P16" s="79"/>
      <c r="Q16" s="81"/>
      <c r="S16" s="85"/>
      <c r="T16" s="85"/>
    </row>
    <row r="17" spans="1:20" ht="20" customHeight="1">
      <c r="A17" s="117"/>
      <c r="B17" s="23" t="s">
        <v>22</v>
      </c>
      <c r="C17" s="24">
        <f t="shared" si="0"/>
        <v>640631</v>
      </c>
      <c r="D17" s="24">
        <v>84020</v>
      </c>
      <c r="E17" s="26">
        <v>556611</v>
      </c>
      <c r="F17" s="27">
        <v>70506</v>
      </c>
      <c r="G17" s="27">
        <v>375013.25357231364</v>
      </c>
      <c r="H17" s="25">
        <v>76019.440329169418</v>
      </c>
      <c r="I17" s="25">
        <v>1778.8250510209054</v>
      </c>
      <c r="J17" s="25">
        <v>33293.481047496018</v>
      </c>
      <c r="K17" s="36">
        <v>549</v>
      </c>
      <c r="L17" s="37">
        <v>3286</v>
      </c>
      <c r="N17" s="79"/>
      <c r="O17" s="79"/>
      <c r="P17" s="79"/>
      <c r="Q17" s="81"/>
      <c r="S17" s="85"/>
      <c r="T17" s="85"/>
    </row>
    <row r="18" spans="1:20" ht="20" customHeight="1">
      <c r="A18" s="112" t="s">
        <v>23</v>
      </c>
      <c r="B18" s="48" t="s">
        <v>24</v>
      </c>
      <c r="C18" s="44">
        <f t="shared" si="0"/>
        <v>640416.81398707977</v>
      </c>
      <c r="D18" s="44">
        <v>85711.813987079717</v>
      </c>
      <c r="E18" s="32">
        <v>554705</v>
      </c>
      <c r="F18" s="34">
        <v>72551</v>
      </c>
      <c r="G18" s="34">
        <v>369805.95803463546</v>
      </c>
      <c r="H18" s="32">
        <v>75702.197854157464</v>
      </c>
      <c r="I18" s="32">
        <v>1667.3190425821399</v>
      </c>
      <c r="J18" s="32">
        <v>34977.52506862492</v>
      </c>
      <c r="K18" s="38">
        <v>552</v>
      </c>
      <c r="L18" s="39">
        <v>4126</v>
      </c>
      <c r="N18" s="79"/>
      <c r="O18" s="79"/>
      <c r="P18" s="79"/>
      <c r="Q18" s="81"/>
      <c r="S18" s="85"/>
      <c r="T18" s="89"/>
    </row>
    <row r="19" spans="1:20" ht="20" customHeight="1" thickBot="1">
      <c r="A19" s="112"/>
      <c r="B19" s="23" t="s">
        <v>25</v>
      </c>
      <c r="C19" s="24">
        <f t="shared" si="0"/>
        <v>638881.82470724185</v>
      </c>
      <c r="D19" s="24">
        <v>83679.824707241831</v>
      </c>
      <c r="E19" s="26">
        <v>555202</v>
      </c>
      <c r="F19" s="27">
        <v>76199</v>
      </c>
      <c r="G19" s="27">
        <v>365054.36220118077</v>
      </c>
      <c r="H19" s="25">
        <v>75648.35768644145</v>
      </c>
      <c r="I19" s="25">
        <v>1548.1560954084257</v>
      </c>
      <c r="J19" s="40">
        <v>36752.124016969341</v>
      </c>
      <c r="K19" s="41">
        <v>702</v>
      </c>
      <c r="L19" s="42">
        <v>4973</v>
      </c>
      <c r="N19" s="79"/>
      <c r="O19" s="79"/>
      <c r="P19" s="79"/>
      <c r="Q19" s="81"/>
      <c r="S19" s="85"/>
      <c r="T19" s="89"/>
    </row>
    <row r="20" spans="1:20" ht="20" customHeight="1" thickTop="1">
      <c r="A20" s="112"/>
      <c r="B20" s="43" t="s">
        <v>26</v>
      </c>
      <c r="C20" s="44">
        <f t="shared" si="0"/>
        <v>630159.42251748173</v>
      </c>
      <c r="D20" s="44">
        <v>81805.181871811947</v>
      </c>
      <c r="E20" s="46">
        <v>548354.24064566975</v>
      </c>
      <c r="F20" s="47">
        <v>78254.272698114102</v>
      </c>
      <c r="G20" s="47">
        <v>356278.68449135526</v>
      </c>
      <c r="H20" s="45">
        <v>74224.193008004426</v>
      </c>
      <c r="I20" s="45">
        <v>1536.1976260743336</v>
      </c>
      <c r="J20" s="48">
        <v>37965.149174916609</v>
      </c>
      <c r="K20" s="29"/>
      <c r="L20" s="29"/>
      <c r="N20" s="79"/>
      <c r="O20" s="79"/>
      <c r="P20" s="79"/>
      <c r="Q20" s="81"/>
    </row>
    <row r="21" spans="1:20" ht="20" customHeight="1">
      <c r="A21" s="112"/>
      <c r="B21" s="23" t="s">
        <v>27</v>
      </c>
      <c r="C21" s="24">
        <f t="shared" si="0"/>
        <v>622379.8462159374</v>
      </c>
      <c r="D21" s="25">
        <v>80504.210757030261</v>
      </c>
      <c r="E21" s="26">
        <v>541875.63545890711</v>
      </c>
      <c r="F21" s="27">
        <v>80821.591386995671</v>
      </c>
      <c r="G21" s="27">
        <v>345860.86426317284</v>
      </c>
      <c r="H21" s="25">
        <v>74415.59942911331</v>
      </c>
      <c r="I21" s="25">
        <v>1727.3112363038895</v>
      </c>
      <c r="J21" s="28">
        <v>38507.598736642853</v>
      </c>
      <c r="K21" s="29"/>
      <c r="L21" s="29"/>
      <c r="M21" s="22"/>
      <c r="N21" s="79"/>
      <c r="O21" s="79"/>
      <c r="P21" s="79"/>
      <c r="Q21" s="81"/>
    </row>
    <row r="22" spans="1:20" ht="20" customHeight="1">
      <c r="A22" s="112"/>
      <c r="B22" s="43" t="s">
        <v>28</v>
      </c>
      <c r="C22" s="44">
        <f t="shared" si="0"/>
        <v>611530.76254540693</v>
      </c>
      <c r="D22" s="45">
        <v>75286.855016818692</v>
      </c>
      <c r="E22" s="46">
        <v>536243.9075285882</v>
      </c>
      <c r="F22" s="47">
        <v>81160.528133031286</v>
      </c>
      <c r="G22" s="47">
        <v>343243.96034044091</v>
      </c>
      <c r="H22" s="45">
        <v>72425.420951159569</v>
      </c>
      <c r="I22" s="45">
        <v>1718.7174582944529</v>
      </c>
      <c r="J22" s="48">
        <v>38117.239856607586</v>
      </c>
      <c r="K22" s="29"/>
      <c r="L22" s="29"/>
      <c r="N22" s="79"/>
      <c r="O22" s="79"/>
      <c r="P22" s="79"/>
      <c r="Q22" s="81"/>
    </row>
    <row r="23" spans="1:20" ht="20" customHeight="1">
      <c r="A23" s="112"/>
      <c r="B23" s="23" t="s">
        <v>29</v>
      </c>
      <c r="C23" s="24">
        <f t="shared" si="0"/>
        <v>603413.84544983623</v>
      </c>
      <c r="D23" s="25">
        <v>73056.153864486434</v>
      </c>
      <c r="E23" s="26">
        <v>530357.69158534985</v>
      </c>
      <c r="F23" s="27">
        <v>82216.520036492861</v>
      </c>
      <c r="G23" s="27">
        <v>335878.45221387129</v>
      </c>
      <c r="H23" s="25">
        <v>71483.37008232376</v>
      </c>
      <c r="I23" s="25">
        <v>1642.3044246144862</v>
      </c>
      <c r="J23" s="28">
        <v>38130.553926772547</v>
      </c>
      <c r="K23" s="29"/>
      <c r="L23" s="29"/>
      <c r="M23" s="22"/>
      <c r="N23" s="79"/>
      <c r="O23" s="79"/>
      <c r="P23" s="79"/>
      <c r="Q23" s="81"/>
    </row>
    <row r="24" spans="1:20" ht="20" customHeight="1">
      <c r="A24" s="112"/>
      <c r="B24" s="43" t="s">
        <v>30</v>
      </c>
      <c r="C24" s="44">
        <f t="shared" si="0"/>
        <v>610619.30553472927</v>
      </c>
      <c r="D24" s="45">
        <v>71483.33606354348</v>
      </c>
      <c r="E24" s="46">
        <v>539135.96947118582</v>
      </c>
      <c r="F24" s="47">
        <v>87371.522600182769</v>
      </c>
      <c r="G24" s="47">
        <v>335259.13568498084</v>
      </c>
      <c r="H24" s="45">
        <v>72904.445095021772</v>
      </c>
      <c r="I24" s="45">
        <v>1659.722257056336</v>
      </c>
      <c r="J24" s="48">
        <v>41870.053515702268</v>
      </c>
      <c r="K24" s="29"/>
      <c r="L24" s="29"/>
      <c r="N24" s="79"/>
      <c r="O24" s="79"/>
      <c r="P24" s="79"/>
      <c r="Q24" s="81"/>
    </row>
    <row r="25" spans="1:20" ht="20" customHeight="1">
      <c r="A25" s="112"/>
      <c r="B25" s="23" t="s">
        <v>31</v>
      </c>
      <c r="C25" s="24">
        <f t="shared" si="0"/>
        <v>605739.19822671532</v>
      </c>
      <c r="D25" s="25">
        <v>69070.186929247735</v>
      </c>
      <c r="E25" s="26">
        <v>536669.01129746763</v>
      </c>
      <c r="F25" s="27">
        <v>91089.432874073216</v>
      </c>
      <c r="G25" s="27">
        <v>329507.07580904389</v>
      </c>
      <c r="H25" s="25">
        <v>72522.532606721434</v>
      </c>
      <c r="I25" s="25">
        <v>1771.5832706250944</v>
      </c>
      <c r="J25" s="28">
        <v>41983.617797055551</v>
      </c>
      <c r="K25" s="29"/>
      <c r="L25" s="29"/>
      <c r="M25" s="22"/>
      <c r="N25" s="79"/>
      <c r="O25" s="79"/>
      <c r="P25" s="79"/>
      <c r="Q25" s="81"/>
    </row>
    <row r="26" spans="1:20" ht="20" customHeight="1">
      <c r="A26" s="112"/>
      <c r="B26" s="43" t="s">
        <v>32</v>
      </c>
      <c r="C26" s="44">
        <f t="shared" si="0"/>
        <v>596838.62205402984</v>
      </c>
      <c r="D26" s="45">
        <v>66417.858019615611</v>
      </c>
      <c r="E26" s="46">
        <v>530420.7640344142</v>
      </c>
      <c r="F26" s="47">
        <v>93836.785508306013</v>
      </c>
      <c r="G26" s="47">
        <v>320987.60082723206</v>
      </c>
      <c r="H26" s="45">
        <v>71416.136609659399</v>
      </c>
      <c r="I26" s="45">
        <v>1815.880996027382</v>
      </c>
      <c r="J26" s="48">
        <v>43032.816975163434</v>
      </c>
      <c r="K26" s="29"/>
      <c r="L26" s="29"/>
      <c r="N26" s="79"/>
      <c r="O26" s="79"/>
      <c r="P26" s="79"/>
      <c r="Q26" s="81"/>
    </row>
    <row r="27" spans="1:20" ht="20" customHeight="1">
      <c r="A27" s="112"/>
      <c r="B27" s="23" t="s">
        <v>33</v>
      </c>
      <c r="C27" s="24">
        <f t="shared" si="0"/>
        <v>600007.7045569875</v>
      </c>
      <c r="D27" s="25">
        <v>64826.185014875635</v>
      </c>
      <c r="E27" s="26">
        <v>535181.5195421119</v>
      </c>
      <c r="F27" s="27">
        <v>97315.229771725222</v>
      </c>
      <c r="G27" s="27">
        <v>321735.72633711441</v>
      </c>
      <c r="H27" s="25">
        <v>70656.636153890897</v>
      </c>
      <c r="I27" s="25">
        <v>1807.8388708927903</v>
      </c>
      <c r="J27" s="28">
        <v>44978.964442877455</v>
      </c>
      <c r="K27" s="29"/>
      <c r="L27" s="29"/>
      <c r="M27" s="22"/>
    </row>
    <row r="28" spans="1:20" ht="20" customHeight="1">
      <c r="A28" s="112"/>
      <c r="B28" s="43" t="s">
        <v>34</v>
      </c>
      <c r="C28" s="44">
        <f t="shared" si="0"/>
        <v>598593.49108013813</v>
      </c>
      <c r="D28" s="45">
        <v>62989.157708470033</v>
      </c>
      <c r="E28" s="46">
        <v>535604.33337166812</v>
      </c>
      <c r="F28" s="47">
        <v>101753.23480902643</v>
      </c>
      <c r="G28" s="47">
        <v>317392.0228057499</v>
      </c>
      <c r="H28" s="45">
        <v>70031.819972570142</v>
      </c>
      <c r="I28" s="45">
        <v>1809.4159480771098</v>
      </c>
      <c r="J28" s="48">
        <v>46437.865133215833</v>
      </c>
      <c r="K28" s="29"/>
      <c r="L28" s="29"/>
    </row>
    <row r="29" spans="1:20" ht="20" customHeight="1">
      <c r="A29" s="112"/>
      <c r="B29" s="23" t="s">
        <v>35</v>
      </c>
      <c r="C29" s="24">
        <f t="shared" si="0"/>
        <v>593303.30406550004</v>
      </c>
      <c r="D29" s="25">
        <v>60659.945138529096</v>
      </c>
      <c r="E29" s="26">
        <v>532643.35892697098</v>
      </c>
      <c r="F29" s="27">
        <v>107351.0012376657</v>
      </c>
      <c r="G29" s="27">
        <v>308635.80164106312</v>
      </c>
      <c r="H29" s="25">
        <v>70705.198804111104</v>
      </c>
      <c r="I29" s="25">
        <v>1953.2018667420248</v>
      </c>
      <c r="J29" s="28">
        <v>46197.878640470422</v>
      </c>
      <c r="K29" s="29"/>
      <c r="L29" s="29"/>
      <c r="M29" s="22"/>
    </row>
    <row r="30" spans="1:20" ht="20" customHeight="1">
      <c r="A30" s="112"/>
      <c r="B30" s="43" t="s">
        <v>36</v>
      </c>
      <c r="C30" s="44">
        <f t="shared" si="0"/>
        <v>603738.85612691147</v>
      </c>
      <c r="D30" s="45">
        <v>64067.873643773208</v>
      </c>
      <c r="E30" s="46">
        <v>539670.98248313821</v>
      </c>
      <c r="F30" s="47">
        <v>114368.09590131555</v>
      </c>
      <c r="G30" s="47">
        <v>306437.29150607303</v>
      </c>
      <c r="H30" s="45">
        <v>72042.607210489863</v>
      </c>
      <c r="I30" s="45">
        <v>2007.348436826024</v>
      </c>
      <c r="J30" s="48">
        <v>47711.281381425215</v>
      </c>
      <c r="K30" s="29"/>
      <c r="L30" s="29"/>
    </row>
    <row r="31" spans="1:20" ht="20" customHeight="1">
      <c r="A31" s="112"/>
      <c r="B31" s="23" t="s">
        <v>37</v>
      </c>
      <c r="C31" s="24">
        <f t="shared" si="0"/>
        <v>612636.79704479838</v>
      </c>
      <c r="D31" s="25">
        <v>64535.868722633029</v>
      </c>
      <c r="E31" s="26">
        <v>548100.92832216539</v>
      </c>
      <c r="F31" s="27">
        <v>120918.39211143438</v>
      </c>
      <c r="G31" s="27">
        <v>305179.16320081922</v>
      </c>
      <c r="H31" s="25">
        <v>73872.590298547642</v>
      </c>
      <c r="I31" s="25">
        <v>2104.2162591121032</v>
      </c>
      <c r="J31" s="28">
        <v>49920.640395248949</v>
      </c>
      <c r="K31" s="29"/>
      <c r="L31" s="29"/>
      <c r="M31" s="22"/>
    </row>
    <row r="32" spans="1:20" ht="20" customHeight="1">
      <c r="A32" s="112"/>
      <c r="B32" s="43" t="s">
        <v>38</v>
      </c>
      <c r="C32" s="44">
        <f t="shared" si="0"/>
        <v>598046.8304248635</v>
      </c>
      <c r="D32" s="45">
        <v>63021.051865864538</v>
      </c>
      <c r="E32" s="46">
        <v>535025.77855899895</v>
      </c>
      <c r="F32" s="47">
        <v>115492.83936346363</v>
      </c>
      <c r="G32" s="47">
        <v>298552.72875831317</v>
      </c>
      <c r="H32" s="45">
        <v>73323.855502166582</v>
      </c>
      <c r="I32" s="45">
        <v>1969.5158805827771</v>
      </c>
      <c r="J32" s="48">
        <v>50022.862031939272</v>
      </c>
      <c r="K32" s="29"/>
      <c r="L32" s="29"/>
    </row>
    <row r="33" spans="1:13" ht="20" customHeight="1">
      <c r="A33" s="112"/>
      <c r="B33" s="23" t="s">
        <v>39</v>
      </c>
      <c r="C33" s="24">
        <f t="shared" si="0"/>
        <v>587407.83233941998</v>
      </c>
      <c r="D33" s="25">
        <v>61674.404524349287</v>
      </c>
      <c r="E33" s="26">
        <v>525733.42781507073</v>
      </c>
      <c r="F33" s="27">
        <v>114829.0611773695</v>
      </c>
      <c r="G33" s="27">
        <v>291519.81048890227</v>
      </c>
      <c r="H33" s="25">
        <v>72183.260116712467</v>
      </c>
      <c r="I33" s="25">
        <v>1972.6353557607754</v>
      </c>
      <c r="J33" s="28">
        <v>49914.87619844533</v>
      </c>
      <c r="K33" s="29"/>
      <c r="L33" s="29"/>
      <c r="M33" s="22"/>
    </row>
    <row r="34" spans="1:13" ht="20" customHeight="1">
      <c r="A34" s="112"/>
      <c r="B34" s="43" t="s">
        <v>40</v>
      </c>
      <c r="C34" s="44">
        <f t="shared" si="0"/>
        <v>574727.10738257866</v>
      </c>
      <c r="D34" s="45">
        <v>60267.117067741157</v>
      </c>
      <c r="E34" s="46">
        <v>514459.99031483749</v>
      </c>
      <c r="F34" s="47">
        <v>112343.54062513608</v>
      </c>
      <c r="G34" s="47">
        <v>285243.70330762141</v>
      </c>
      <c r="H34" s="45">
        <v>69845.720132866787</v>
      </c>
      <c r="I34" s="45">
        <v>1934.8583021044487</v>
      </c>
      <c r="J34" s="48">
        <v>49806.476024088646</v>
      </c>
      <c r="K34" s="29"/>
      <c r="L34" s="29"/>
    </row>
    <row r="35" spans="1:13" ht="20" customHeight="1">
      <c r="A35" s="112"/>
      <c r="B35" s="23" t="s">
        <v>41</v>
      </c>
      <c r="C35" s="24">
        <f t="shared" si="0"/>
        <v>570653.70373839384</v>
      </c>
      <c r="D35" s="25">
        <v>60044.586894544183</v>
      </c>
      <c r="E35" s="26">
        <v>510609.11684384965</v>
      </c>
      <c r="F35" s="27">
        <v>113424.28373662433</v>
      </c>
      <c r="G35" s="27">
        <v>276949.59359238733</v>
      </c>
      <c r="H35" s="25">
        <v>68057.715519085177</v>
      </c>
      <c r="I35" s="25">
        <v>1804.7305979734242</v>
      </c>
      <c r="J35" s="28">
        <v>51149.504778748567</v>
      </c>
      <c r="K35" s="29"/>
      <c r="L35" s="29"/>
      <c r="M35" s="22"/>
    </row>
    <row r="36" spans="1:13" ht="20" customHeight="1">
      <c r="A36" s="112"/>
      <c r="B36" s="43" t="s">
        <v>42</v>
      </c>
      <c r="C36" s="44">
        <f t="shared" si="0"/>
        <v>566561.46254966455</v>
      </c>
      <c r="D36" s="45">
        <v>59588.182919709026</v>
      </c>
      <c r="E36" s="46">
        <v>506973.27962995548</v>
      </c>
      <c r="F36" s="47">
        <v>111849.35186766746</v>
      </c>
      <c r="G36" s="47">
        <v>272559.76501939289</v>
      </c>
      <c r="H36" s="45">
        <v>67574.234153768557</v>
      </c>
      <c r="I36" s="45">
        <v>1787.6594021427704</v>
      </c>
      <c r="J36" s="48">
        <v>54538.710713493099</v>
      </c>
      <c r="K36" s="29"/>
      <c r="L36" s="29"/>
    </row>
    <row r="37" spans="1:13" ht="20" customHeight="1">
      <c r="A37" s="112"/>
      <c r="B37" s="23" t="s">
        <v>43</v>
      </c>
      <c r="C37" s="24">
        <f t="shared" si="0"/>
        <v>558830.36947044276</v>
      </c>
      <c r="D37" s="25">
        <v>58754.535718696279</v>
      </c>
      <c r="E37" s="26">
        <v>500075.83375174645</v>
      </c>
      <c r="F37" s="27">
        <v>110304.63069420283</v>
      </c>
      <c r="G37" s="27">
        <v>270833.55394120124</v>
      </c>
      <c r="H37" s="25">
        <v>66094.419416429562</v>
      </c>
      <c r="I37" s="25">
        <v>1865.748541368574</v>
      </c>
      <c r="J37" s="28">
        <v>51733.265003688924</v>
      </c>
      <c r="K37" s="29"/>
      <c r="L37" s="29"/>
      <c r="M37" s="22"/>
    </row>
    <row r="38" spans="1:13" ht="20" customHeight="1" thickBot="1">
      <c r="A38" s="112"/>
      <c r="B38" s="43" t="s">
        <v>44</v>
      </c>
      <c r="C38" s="49">
        <f t="shared" si="0"/>
        <v>562466.24468932243</v>
      </c>
      <c r="D38" s="50">
        <v>59111.427847037172</v>
      </c>
      <c r="E38" s="51">
        <v>503354.81684228522</v>
      </c>
      <c r="F38" s="52">
        <v>111532.20719193174</v>
      </c>
      <c r="G38" s="52">
        <v>271475.10345675162</v>
      </c>
      <c r="H38" s="50">
        <v>65200.231709372798</v>
      </c>
      <c r="I38" s="50">
        <v>1824.9655096328786</v>
      </c>
      <c r="J38" s="53">
        <v>53916.598943995836</v>
      </c>
      <c r="K38" s="29"/>
      <c r="L38" s="29"/>
    </row>
    <row r="39" spans="1:13" ht="15" thickTop="1">
      <c r="A39" s="54"/>
      <c r="B39" s="55"/>
      <c r="C39" s="56"/>
      <c r="D39" s="56"/>
      <c r="E39" s="56"/>
      <c r="F39" s="56"/>
      <c r="G39" s="57"/>
      <c r="H39" s="57"/>
      <c r="I39" s="57"/>
      <c r="J39" s="57"/>
      <c r="K39" s="56"/>
      <c r="L39" s="56"/>
    </row>
    <row r="40" spans="1:13" ht="83.5" customHeight="1">
      <c r="A40" s="54"/>
      <c r="B40" s="58"/>
      <c r="C40" s="59"/>
      <c r="D40" s="56"/>
      <c r="E40" s="56"/>
      <c r="F40" s="56"/>
      <c r="G40" s="56"/>
      <c r="H40" s="56"/>
      <c r="I40" s="56"/>
      <c r="J40" s="56"/>
      <c r="K40" s="56"/>
      <c r="L40" s="56"/>
    </row>
    <row r="41" spans="1:13" ht="61.25" customHeight="1">
      <c r="A41" s="54"/>
      <c r="B41" s="58"/>
      <c r="C41" s="59"/>
      <c r="D41" s="56"/>
      <c r="E41" s="56"/>
      <c r="F41" s="56"/>
      <c r="G41" s="56"/>
      <c r="H41" s="56"/>
      <c r="I41" s="56"/>
      <c r="J41" s="56"/>
      <c r="K41" s="56"/>
      <c r="L41" s="56"/>
    </row>
    <row r="42" spans="1:13">
      <c r="A42" s="54"/>
      <c r="B42" s="58"/>
      <c r="C42" s="59"/>
      <c r="D42" s="56"/>
      <c r="E42" s="56"/>
      <c r="F42" s="56"/>
      <c r="G42" s="56"/>
      <c r="H42" s="56"/>
      <c r="I42" s="56"/>
      <c r="J42" s="56"/>
      <c r="K42" s="56"/>
      <c r="L42" s="56"/>
    </row>
    <row r="43" spans="1:13">
      <c r="A43" s="54"/>
      <c r="B43" s="58"/>
      <c r="C43" s="59"/>
      <c r="D43" s="56"/>
      <c r="E43" s="56"/>
      <c r="F43" s="56"/>
      <c r="G43" s="56"/>
      <c r="H43" s="56"/>
      <c r="I43" s="56"/>
      <c r="J43" s="56"/>
      <c r="K43" s="56"/>
      <c r="L43" s="56"/>
    </row>
    <row r="44" spans="1:13">
      <c r="B44" s="58"/>
      <c r="D44" s="58"/>
      <c r="E44" s="58"/>
      <c r="F44" s="58"/>
      <c r="G44" s="58"/>
      <c r="H44" s="58"/>
      <c r="I44" s="58"/>
      <c r="J44" s="58"/>
      <c r="K44" s="58"/>
      <c r="L44" s="58"/>
    </row>
    <row r="46" spans="1:13">
      <c r="B46" s="58"/>
      <c r="C46" s="58"/>
      <c r="D46" s="58"/>
      <c r="E46" s="58"/>
      <c r="F46" s="58"/>
      <c r="G46" s="58"/>
      <c r="H46" s="58"/>
      <c r="I46" s="58"/>
      <c r="J46" s="58"/>
      <c r="K46" s="58"/>
      <c r="L46" s="58"/>
    </row>
    <row r="47" spans="1:13">
      <c r="B47" s="58"/>
      <c r="C47" s="58"/>
      <c r="D47" s="58"/>
      <c r="E47" s="58"/>
      <c r="F47" s="58"/>
      <c r="G47" s="58"/>
      <c r="H47" s="58"/>
      <c r="I47" s="58"/>
      <c r="J47" s="58"/>
      <c r="K47" s="58"/>
      <c r="L47" s="58"/>
    </row>
    <row r="48" spans="1:13">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NORTH DAKOTA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8819</v>
      </c>
      <c r="D7" s="25">
        <v>374</v>
      </c>
      <c r="E7" s="26">
        <v>8445</v>
      </c>
      <c r="F7" s="27">
        <v>54</v>
      </c>
      <c r="G7" s="27">
        <v>7923</v>
      </c>
      <c r="H7" s="25">
        <v>47</v>
      </c>
      <c r="I7" s="25">
        <v>373</v>
      </c>
      <c r="J7" s="28">
        <v>48</v>
      </c>
      <c r="K7" s="29"/>
      <c r="L7" s="29"/>
      <c r="M7" s="22"/>
      <c r="N7" s="79"/>
      <c r="O7" s="79"/>
      <c r="P7" s="79"/>
      <c r="Q7" s="81"/>
      <c r="S7" s="82"/>
      <c r="T7" s="83"/>
    </row>
    <row r="8" spans="1:37" ht="20" customHeight="1">
      <c r="A8" s="117"/>
      <c r="B8" s="30" t="s">
        <v>11</v>
      </c>
      <c r="C8" s="31">
        <f t="shared" si="0"/>
        <v>8546</v>
      </c>
      <c r="D8" s="32">
        <v>432</v>
      </c>
      <c r="E8" s="33">
        <v>8114</v>
      </c>
      <c r="F8" s="34">
        <v>68</v>
      </c>
      <c r="G8" s="34">
        <v>7564</v>
      </c>
      <c r="H8" s="32">
        <v>58</v>
      </c>
      <c r="I8" s="32">
        <v>362</v>
      </c>
      <c r="J8" s="35">
        <v>62</v>
      </c>
      <c r="K8" s="29"/>
      <c r="L8" s="29"/>
      <c r="N8" s="79"/>
      <c r="O8" s="79"/>
      <c r="P8" s="79"/>
      <c r="Q8" s="81"/>
      <c r="S8" s="84"/>
      <c r="T8" s="85"/>
    </row>
    <row r="9" spans="1:37" ht="20" customHeight="1" thickBot="1">
      <c r="A9" s="117"/>
      <c r="B9" s="23" t="s">
        <v>12</v>
      </c>
      <c r="C9" s="24">
        <f t="shared" si="0"/>
        <v>8659</v>
      </c>
      <c r="D9" s="25">
        <v>490</v>
      </c>
      <c r="E9" s="26">
        <v>8169</v>
      </c>
      <c r="F9" s="27">
        <v>73</v>
      </c>
      <c r="G9" s="27">
        <v>7553</v>
      </c>
      <c r="H9" s="25">
        <v>54</v>
      </c>
      <c r="I9" s="25">
        <v>421</v>
      </c>
      <c r="J9" s="28">
        <v>68</v>
      </c>
      <c r="K9" s="29"/>
      <c r="L9" s="29"/>
      <c r="M9" s="22"/>
      <c r="N9" s="79"/>
      <c r="O9" s="79"/>
      <c r="P9" s="79"/>
      <c r="Q9" s="81"/>
      <c r="S9" s="86"/>
      <c r="T9" s="83"/>
    </row>
    <row r="10" spans="1:37" ht="20" customHeight="1" thickTop="1">
      <c r="A10" s="117"/>
      <c r="B10" s="30" t="s">
        <v>13</v>
      </c>
      <c r="C10" s="31">
        <f t="shared" si="0"/>
        <v>8384</v>
      </c>
      <c r="D10" s="32">
        <v>496</v>
      </c>
      <c r="E10" s="33">
        <v>7888</v>
      </c>
      <c r="F10" s="34">
        <v>83</v>
      </c>
      <c r="G10" s="34">
        <v>7253</v>
      </c>
      <c r="H10" s="32">
        <v>69</v>
      </c>
      <c r="I10" s="32">
        <v>417</v>
      </c>
      <c r="J10" s="32">
        <v>66</v>
      </c>
      <c r="K10" s="106" t="s">
        <v>14</v>
      </c>
      <c r="L10" s="107"/>
      <c r="N10" s="79"/>
      <c r="O10" s="79"/>
      <c r="P10" s="79"/>
      <c r="Q10" s="81"/>
      <c r="S10" s="86"/>
      <c r="T10" s="83"/>
    </row>
    <row r="11" spans="1:37" ht="20" customHeight="1">
      <c r="A11" s="117"/>
      <c r="B11" s="23" t="s">
        <v>15</v>
      </c>
      <c r="C11" s="24">
        <f t="shared" si="0"/>
        <v>7976</v>
      </c>
      <c r="D11" s="25">
        <v>421</v>
      </c>
      <c r="E11" s="26">
        <v>7555</v>
      </c>
      <c r="F11" s="27">
        <v>76</v>
      </c>
      <c r="G11" s="27">
        <v>6907</v>
      </c>
      <c r="H11" s="25">
        <v>68</v>
      </c>
      <c r="I11" s="25">
        <v>442</v>
      </c>
      <c r="J11" s="25">
        <v>62</v>
      </c>
      <c r="K11" s="108"/>
      <c r="L11" s="109"/>
      <c r="M11" s="22"/>
      <c r="N11" s="79"/>
      <c r="O11" s="79"/>
      <c r="P11" s="79"/>
      <c r="Q11" s="81"/>
      <c r="S11" s="86"/>
      <c r="T11" s="85"/>
    </row>
    <row r="12" spans="1:37" ht="20" customHeight="1">
      <c r="A12" s="117"/>
      <c r="B12" s="30" t="s">
        <v>16</v>
      </c>
      <c r="C12" s="31">
        <f t="shared" si="0"/>
        <v>7599</v>
      </c>
      <c r="D12" s="32">
        <v>407</v>
      </c>
      <c r="E12" s="33">
        <v>7192</v>
      </c>
      <c r="F12" s="34">
        <v>63</v>
      </c>
      <c r="G12" s="34">
        <v>6637</v>
      </c>
      <c r="H12" s="32">
        <v>62</v>
      </c>
      <c r="I12" s="32">
        <v>374</v>
      </c>
      <c r="J12" s="32">
        <v>56</v>
      </c>
      <c r="K12" s="108"/>
      <c r="L12" s="109"/>
      <c r="N12" s="79"/>
      <c r="O12" s="79"/>
      <c r="P12" s="79"/>
      <c r="Q12" s="81"/>
      <c r="S12" s="85"/>
      <c r="T12" s="85"/>
    </row>
    <row r="13" spans="1:37" ht="20" customHeight="1">
      <c r="A13" s="117"/>
      <c r="B13" s="23" t="s">
        <v>17</v>
      </c>
      <c r="C13" s="24">
        <f t="shared" si="0"/>
        <v>7627</v>
      </c>
      <c r="D13" s="25">
        <v>468</v>
      </c>
      <c r="E13" s="26">
        <v>7159</v>
      </c>
      <c r="F13" s="27">
        <v>68</v>
      </c>
      <c r="G13" s="27">
        <v>6542</v>
      </c>
      <c r="H13" s="25">
        <v>74</v>
      </c>
      <c r="I13" s="25">
        <v>413</v>
      </c>
      <c r="J13" s="25">
        <v>62</v>
      </c>
      <c r="K13" s="110" t="s">
        <v>18</v>
      </c>
      <c r="L13" s="111" t="s">
        <v>19</v>
      </c>
      <c r="N13" s="79"/>
      <c r="O13" s="79"/>
      <c r="P13" s="79"/>
      <c r="Q13" s="81"/>
      <c r="S13" s="85"/>
      <c r="T13" s="85"/>
    </row>
    <row r="14" spans="1:37" ht="20" customHeight="1">
      <c r="A14" s="117"/>
      <c r="B14" s="30" t="s">
        <v>20</v>
      </c>
      <c r="C14" s="31">
        <f t="shared" si="0"/>
        <v>7472</v>
      </c>
      <c r="D14" s="32">
        <v>473</v>
      </c>
      <c r="E14" s="33">
        <v>6999</v>
      </c>
      <c r="F14" s="34">
        <v>79</v>
      </c>
      <c r="G14" s="34">
        <v>6410</v>
      </c>
      <c r="H14" s="32">
        <v>98</v>
      </c>
      <c r="I14" s="32">
        <v>357</v>
      </c>
      <c r="J14" s="32">
        <v>55</v>
      </c>
      <c r="K14" s="110"/>
      <c r="L14" s="111"/>
      <c r="N14" s="79"/>
      <c r="O14" s="79"/>
      <c r="P14" s="79"/>
      <c r="Q14" s="81"/>
      <c r="S14" s="87"/>
      <c r="T14" s="88"/>
    </row>
    <row r="15" spans="1:37" ht="20" customHeight="1">
      <c r="A15" s="117"/>
      <c r="B15" s="23" t="s">
        <v>45</v>
      </c>
      <c r="C15" s="24">
        <f t="shared" si="0"/>
        <v>7717</v>
      </c>
      <c r="D15" s="25">
        <v>485</v>
      </c>
      <c r="E15" s="26">
        <v>7232</v>
      </c>
      <c r="F15" s="27">
        <v>89</v>
      </c>
      <c r="G15" s="27">
        <v>6507</v>
      </c>
      <c r="H15" s="25">
        <v>138</v>
      </c>
      <c r="I15" s="25">
        <v>423</v>
      </c>
      <c r="J15" s="25">
        <v>75</v>
      </c>
      <c r="K15" s="36" t="s">
        <v>53</v>
      </c>
      <c r="L15" s="37" t="s">
        <v>53</v>
      </c>
      <c r="N15" s="79"/>
      <c r="O15" s="79"/>
      <c r="P15" s="79"/>
      <c r="Q15" s="81"/>
      <c r="S15" s="87"/>
      <c r="T15" s="88"/>
    </row>
    <row r="16" spans="1:37" ht="20" customHeight="1">
      <c r="A16" s="117"/>
      <c r="B16" s="30" t="s">
        <v>21</v>
      </c>
      <c r="C16" s="31">
        <f t="shared" si="0"/>
        <v>7604</v>
      </c>
      <c r="D16" s="32">
        <v>449</v>
      </c>
      <c r="E16" s="33">
        <v>7155</v>
      </c>
      <c r="F16" s="34">
        <v>90</v>
      </c>
      <c r="G16" s="34">
        <v>6364</v>
      </c>
      <c r="H16" s="32">
        <v>136</v>
      </c>
      <c r="I16" s="32">
        <v>489</v>
      </c>
      <c r="J16" s="32">
        <v>76</v>
      </c>
      <c r="K16" s="38" t="s">
        <v>53</v>
      </c>
      <c r="L16" s="39" t="s">
        <v>53</v>
      </c>
      <c r="N16" s="79"/>
      <c r="O16" s="79"/>
      <c r="P16" s="79"/>
      <c r="Q16" s="81"/>
      <c r="S16" s="85"/>
      <c r="T16" s="85"/>
    </row>
    <row r="17" spans="1:27" ht="20" customHeight="1">
      <c r="A17" s="117"/>
      <c r="B17" s="23" t="s">
        <v>22</v>
      </c>
      <c r="C17" s="24">
        <f t="shared" si="0"/>
        <v>7580</v>
      </c>
      <c r="D17" s="24">
        <v>424</v>
      </c>
      <c r="E17" s="26">
        <v>7156</v>
      </c>
      <c r="F17" s="27">
        <v>111</v>
      </c>
      <c r="G17" s="27">
        <v>6347.7978697162243</v>
      </c>
      <c r="H17" s="25">
        <v>126.4332666590863</v>
      </c>
      <c r="I17" s="25">
        <v>484.51199757702284</v>
      </c>
      <c r="J17" s="25">
        <v>86.256866047666563</v>
      </c>
      <c r="K17" s="36">
        <v>14</v>
      </c>
      <c r="L17" s="37">
        <v>23</v>
      </c>
      <c r="N17" s="79"/>
      <c r="O17" s="79"/>
      <c r="P17" s="79"/>
      <c r="Q17" s="81"/>
      <c r="S17" s="85"/>
      <c r="T17" s="85"/>
    </row>
    <row r="18" spans="1:27" ht="20" customHeight="1">
      <c r="A18" s="112" t="s">
        <v>23</v>
      </c>
      <c r="B18" s="48" t="s">
        <v>24</v>
      </c>
      <c r="C18" s="44">
        <f t="shared" si="0"/>
        <v>7372.5084480347323</v>
      </c>
      <c r="D18" s="44">
        <v>430.50844803473228</v>
      </c>
      <c r="E18" s="32">
        <v>6942</v>
      </c>
      <c r="F18" s="34">
        <v>114</v>
      </c>
      <c r="G18" s="34">
        <v>6116.2861772903207</v>
      </c>
      <c r="H18" s="32">
        <v>159.34304877159184</v>
      </c>
      <c r="I18" s="32">
        <v>448.15388853760851</v>
      </c>
      <c r="J18" s="32">
        <v>104.21688540047862</v>
      </c>
      <c r="K18" s="38">
        <v>14</v>
      </c>
      <c r="L18" s="39">
        <v>17</v>
      </c>
      <c r="N18" s="79"/>
      <c r="O18" s="79"/>
      <c r="P18" s="79"/>
      <c r="Q18" s="81"/>
      <c r="S18" s="85"/>
      <c r="T18" s="89"/>
    </row>
    <row r="19" spans="1:27" ht="20" customHeight="1" thickBot="1">
      <c r="A19" s="112"/>
      <c r="B19" s="23" t="s">
        <v>25</v>
      </c>
      <c r="C19" s="24">
        <f t="shared" si="0"/>
        <v>7322.3567281638498</v>
      </c>
      <c r="D19" s="24">
        <v>422.35672816384943</v>
      </c>
      <c r="E19" s="26">
        <v>6900</v>
      </c>
      <c r="F19" s="27">
        <v>134</v>
      </c>
      <c r="G19" s="27">
        <v>6078.8506396584735</v>
      </c>
      <c r="H19" s="25">
        <v>164.67826557218149</v>
      </c>
      <c r="I19" s="25">
        <v>419.02872596409259</v>
      </c>
      <c r="J19" s="40">
        <v>103.442368805252</v>
      </c>
      <c r="K19" s="41">
        <v>11</v>
      </c>
      <c r="L19" s="42">
        <v>31</v>
      </c>
      <c r="N19" s="79"/>
      <c r="O19" s="79"/>
      <c r="P19" s="79"/>
      <c r="Q19" s="81"/>
      <c r="S19" s="85"/>
      <c r="T19" s="89"/>
    </row>
    <row r="20" spans="1:27" ht="20" customHeight="1" thickTop="1">
      <c r="A20" s="112"/>
      <c r="B20" s="43" t="s">
        <v>26</v>
      </c>
      <c r="C20" s="44">
        <f t="shared" si="0"/>
        <v>7388.3088815622268</v>
      </c>
      <c r="D20" s="44">
        <v>427.23492257603198</v>
      </c>
      <c r="E20" s="46">
        <v>6961.0739589861951</v>
      </c>
      <c r="F20" s="47">
        <v>149.45633562453997</v>
      </c>
      <c r="G20" s="47">
        <v>6089.161344268281</v>
      </c>
      <c r="H20" s="45">
        <v>194.04368848087415</v>
      </c>
      <c r="I20" s="45">
        <v>403.52869033150779</v>
      </c>
      <c r="J20" s="48">
        <v>128.29390933565227</v>
      </c>
      <c r="K20" s="29"/>
      <c r="L20" s="29"/>
      <c r="N20" s="79"/>
      <c r="O20" s="79"/>
      <c r="P20" s="79"/>
      <c r="Q20" s="81"/>
    </row>
    <row r="21" spans="1:27" ht="20" customHeight="1">
      <c r="A21" s="112"/>
      <c r="B21" s="23" t="s">
        <v>27</v>
      </c>
      <c r="C21" s="24">
        <f t="shared" si="0"/>
        <v>7435.6242486413257</v>
      </c>
      <c r="D21" s="25">
        <v>429.7165824869092</v>
      </c>
      <c r="E21" s="26">
        <v>7005.9076661544168</v>
      </c>
      <c r="F21" s="27">
        <v>187.43941540864429</v>
      </c>
      <c r="G21" s="27">
        <v>5996.2720362277769</v>
      </c>
      <c r="H21" s="25">
        <v>240.29807067923974</v>
      </c>
      <c r="I21" s="25">
        <v>447.07262713659168</v>
      </c>
      <c r="J21" s="28">
        <v>131.76641039560923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7462.7460997003773</v>
      </c>
      <c r="D22" s="45">
        <v>361.57308025473645</v>
      </c>
      <c r="E22" s="46">
        <v>7101.1730194456404</v>
      </c>
      <c r="F22" s="47">
        <v>203.9547403381261</v>
      </c>
      <c r="G22" s="47">
        <v>6080.2836682245361</v>
      </c>
      <c r="H22" s="45">
        <v>245.70546264769069</v>
      </c>
      <c r="I22" s="45">
        <v>432.80716773711072</v>
      </c>
      <c r="J22" s="48">
        <v>150.15865519632428</v>
      </c>
      <c r="K22" s="29"/>
      <c r="L22" s="29"/>
      <c r="N22" s="79"/>
      <c r="O22" s="79"/>
      <c r="P22" s="79"/>
      <c r="Q22" s="81"/>
      <c r="S22" s="67"/>
      <c r="T22" s="71"/>
      <c r="U22" s="71"/>
      <c r="V22" s="72"/>
      <c r="W22" s="67"/>
      <c r="X22" s="67"/>
      <c r="Y22" s="67"/>
      <c r="Z22" s="67"/>
      <c r="AA22" s="73"/>
    </row>
    <row r="23" spans="1:27" ht="20" customHeight="1">
      <c r="A23" s="112"/>
      <c r="B23" s="23" t="s">
        <v>29</v>
      </c>
      <c r="C23" s="24">
        <f t="shared" si="0"/>
        <v>7521.9284184207536</v>
      </c>
      <c r="D23" s="25">
        <v>380.84094282500683</v>
      </c>
      <c r="E23" s="26">
        <v>7141.0874755957466</v>
      </c>
      <c r="F23" s="27">
        <v>217.87842875175977</v>
      </c>
      <c r="G23" s="27">
        <v>6116.2049323223991</v>
      </c>
      <c r="H23" s="25">
        <v>277.86652937916438</v>
      </c>
      <c r="I23" s="25">
        <v>412.47067949935536</v>
      </c>
      <c r="J23" s="28">
        <v>157.32383345438609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7400.4864484726513</v>
      </c>
      <c r="D24" s="45">
        <v>404.31682613168351</v>
      </c>
      <c r="E24" s="46">
        <v>6996.1696223409681</v>
      </c>
      <c r="F24" s="47">
        <v>251.73287534674654</v>
      </c>
      <c r="G24" s="47">
        <v>5885.1444389802809</v>
      </c>
      <c r="H24" s="45">
        <v>324.77867197491764</v>
      </c>
      <c r="I24" s="45">
        <v>418.61228542709733</v>
      </c>
      <c r="J24" s="48">
        <v>167.55990622235421</v>
      </c>
      <c r="K24" s="29"/>
      <c r="L24" s="29"/>
      <c r="N24" s="79"/>
      <c r="O24" s="79"/>
      <c r="P24" s="79"/>
      <c r="Q24" s="81"/>
      <c r="S24" s="67"/>
      <c r="T24" s="67"/>
      <c r="U24" s="67"/>
      <c r="V24" s="67"/>
      <c r="W24" s="67"/>
      <c r="X24" s="67"/>
      <c r="Y24" s="67"/>
      <c r="Z24" s="67"/>
      <c r="AA24" s="73"/>
    </row>
    <row r="25" spans="1:27" ht="20" customHeight="1">
      <c r="A25" s="112"/>
      <c r="B25" s="23" t="s">
        <v>31</v>
      </c>
      <c r="C25" s="24">
        <f t="shared" si="0"/>
        <v>7743.0140758743637</v>
      </c>
      <c r="D25" s="25">
        <v>403.80185365914235</v>
      </c>
      <c r="E25" s="26">
        <v>7339.2122222152211</v>
      </c>
      <c r="F25" s="27">
        <v>323.63465030287307</v>
      </c>
      <c r="G25" s="27">
        <v>6084.8727031331664</v>
      </c>
      <c r="H25" s="25">
        <v>314.36682454560219</v>
      </c>
      <c r="I25" s="25">
        <v>467.29784160117754</v>
      </c>
      <c r="J25" s="28">
        <v>195.18381634155097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7901.6821856617244</v>
      </c>
      <c r="D26" s="45">
        <v>422.12575212006294</v>
      </c>
      <c r="E26" s="46">
        <v>7479.5564335416611</v>
      </c>
      <c r="F26" s="47">
        <v>304.21800501424934</v>
      </c>
      <c r="G26" s="47">
        <v>6191.0461051750644</v>
      </c>
      <c r="H26" s="45">
        <v>387.40697500708382</v>
      </c>
      <c r="I26" s="45">
        <v>452.88204339227184</v>
      </c>
      <c r="J26" s="48">
        <v>256.10451567436206</v>
      </c>
      <c r="K26" s="29"/>
      <c r="L26" s="29"/>
      <c r="N26" s="79"/>
      <c r="O26" s="79"/>
      <c r="P26" s="79"/>
      <c r="Q26" s="81"/>
      <c r="S26" s="67"/>
      <c r="T26" s="71"/>
      <c r="U26" s="71"/>
      <c r="V26" s="67"/>
      <c r="W26" s="67"/>
      <c r="X26" s="67"/>
      <c r="Y26" s="67"/>
      <c r="Z26" s="67"/>
      <c r="AA26" s="73"/>
    </row>
    <row r="27" spans="1:27" ht="20" customHeight="1">
      <c r="A27" s="112"/>
      <c r="B27" s="23" t="s">
        <v>33</v>
      </c>
      <c r="C27" s="24">
        <f t="shared" si="0"/>
        <v>8170.6191677985535</v>
      </c>
      <c r="D27" s="25">
        <v>391.97853163096158</v>
      </c>
      <c r="E27" s="26">
        <v>7778.6406361675918</v>
      </c>
      <c r="F27" s="27">
        <v>345.23711040135828</v>
      </c>
      <c r="G27" s="27">
        <v>6467.6409347789804</v>
      </c>
      <c r="H27" s="25">
        <v>398.10751239281842</v>
      </c>
      <c r="I27" s="25">
        <v>440.74348177979113</v>
      </c>
      <c r="J27" s="28">
        <v>267.61718235227505</v>
      </c>
      <c r="K27" s="29"/>
      <c r="L27" s="29"/>
      <c r="M27" s="22"/>
      <c r="S27" s="67"/>
      <c r="T27" s="74"/>
      <c r="U27" s="74"/>
      <c r="V27" s="74"/>
      <c r="W27" s="67"/>
      <c r="X27" s="67"/>
      <c r="Y27" s="67"/>
      <c r="Z27" s="67"/>
      <c r="AA27" s="73"/>
    </row>
    <row r="28" spans="1:27" ht="20" customHeight="1">
      <c r="A28" s="112"/>
      <c r="B28" s="43" t="s">
        <v>34</v>
      </c>
      <c r="C28" s="44">
        <f t="shared" si="0"/>
        <v>8680.7906424015418</v>
      </c>
      <c r="D28" s="45">
        <v>413.10032073163643</v>
      </c>
      <c r="E28" s="46">
        <v>8267.6903216699047</v>
      </c>
      <c r="F28" s="47">
        <v>417.71606422737995</v>
      </c>
      <c r="G28" s="47">
        <v>6777.8978810334411</v>
      </c>
      <c r="H28" s="45">
        <v>475.40205736262425</v>
      </c>
      <c r="I28" s="45">
        <v>484.52397501895501</v>
      </c>
      <c r="J28" s="48">
        <v>298.46437365962828</v>
      </c>
      <c r="K28" s="29"/>
      <c r="L28" s="29"/>
      <c r="S28" s="67"/>
      <c r="T28" s="71"/>
      <c r="U28" s="71"/>
      <c r="V28" s="67"/>
      <c r="W28" s="67"/>
      <c r="X28" s="67"/>
      <c r="Y28" s="67"/>
      <c r="Z28" s="67"/>
      <c r="AA28" s="73"/>
    </row>
    <row r="29" spans="1:27" ht="20" customHeight="1">
      <c r="A29" s="112"/>
      <c r="B29" s="23" t="s">
        <v>35</v>
      </c>
      <c r="C29" s="24">
        <f t="shared" si="0"/>
        <v>8826.456093322251</v>
      </c>
      <c r="D29" s="25">
        <v>393.97041003194846</v>
      </c>
      <c r="E29" s="26">
        <v>8432.4856832903024</v>
      </c>
      <c r="F29" s="27">
        <v>490.31639667986337</v>
      </c>
      <c r="G29" s="27">
        <v>6866.4553705059752</v>
      </c>
      <c r="H29" s="25">
        <v>527.70683042921712</v>
      </c>
      <c r="I29" s="25">
        <v>490.16038782188724</v>
      </c>
      <c r="J29" s="28">
        <v>272.05185101484631</v>
      </c>
      <c r="K29" s="29"/>
      <c r="L29" s="29"/>
      <c r="M29" s="22"/>
      <c r="S29" s="74"/>
      <c r="T29" s="67"/>
      <c r="U29" s="67"/>
      <c r="V29" s="67"/>
      <c r="W29" s="67"/>
      <c r="X29" s="67"/>
      <c r="Y29" s="67"/>
      <c r="Z29" s="67"/>
      <c r="AA29" s="73"/>
    </row>
    <row r="30" spans="1:27" ht="20" customHeight="1">
      <c r="A30" s="112"/>
      <c r="B30" s="43" t="s">
        <v>36</v>
      </c>
      <c r="C30" s="44">
        <f t="shared" si="0"/>
        <v>9635.1728238110263</v>
      </c>
      <c r="D30" s="45">
        <v>430.7977513410604</v>
      </c>
      <c r="E30" s="46">
        <v>9204.3750724699657</v>
      </c>
      <c r="F30" s="47">
        <v>575.78514946097664</v>
      </c>
      <c r="G30" s="47">
        <v>7560.0994958559577</v>
      </c>
      <c r="H30" s="45">
        <v>565.78633445570244</v>
      </c>
      <c r="I30" s="45">
        <v>480.87610206890952</v>
      </c>
      <c r="J30" s="48">
        <v>317.64532050446974</v>
      </c>
      <c r="K30" s="29"/>
      <c r="L30" s="29"/>
      <c r="S30" s="67"/>
      <c r="T30" s="67"/>
      <c r="U30" s="67"/>
      <c r="V30" s="67"/>
      <c r="W30" s="67"/>
      <c r="X30" s="67"/>
      <c r="Y30" s="67"/>
      <c r="Z30" s="67"/>
      <c r="AA30" s="73"/>
    </row>
    <row r="31" spans="1:27" ht="20" customHeight="1">
      <c r="A31" s="112"/>
      <c r="B31" s="23" t="s">
        <v>37</v>
      </c>
      <c r="C31" s="24">
        <f t="shared" si="0"/>
        <v>9942.6271832258662</v>
      </c>
      <c r="D31" s="25">
        <v>443.71075993126647</v>
      </c>
      <c r="E31" s="26">
        <v>9498.9164232946005</v>
      </c>
      <c r="F31" s="27">
        <v>659.8167064934571</v>
      </c>
      <c r="G31" s="27">
        <v>7736.3244938219405</v>
      </c>
      <c r="H31" s="25">
        <v>635.16622016479334</v>
      </c>
      <c r="I31" s="25">
        <v>498.04465520861112</v>
      </c>
      <c r="J31" s="28">
        <v>330.015302351164</v>
      </c>
      <c r="K31" s="29"/>
      <c r="L31" s="29"/>
      <c r="M31" s="22"/>
      <c r="S31" s="67"/>
      <c r="T31" s="67"/>
      <c r="U31" s="67"/>
      <c r="V31" s="67"/>
      <c r="W31" s="67"/>
      <c r="X31" s="67"/>
      <c r="Y31" s="67"/>
      <c r="Z31" s="67"/>
      <c r="AA31" s="73"/>
    </row>
    <row r="32" spans="1:27" ht="20" customHeight="1">
      <c r="A32" s="112"/>
      <c r="B32" s="43" t="s">
        <v>38</v>
      </c>
      <c r="C32" s="44">
        <f t="shared" si="0"/>
        <v>9726.2959449589762</v>
      </c>
      <c r="D32" s="45">
        <v>443.39016178834811</v>
      </c>
      <c r="E32" s="46">
        <v>9282.9057831706286</v>
      </c>
      <c r="F32" s="47">
        <v>668.46469690031211</v>
      </c>
      <c r="G32" s="47">
        <v>7552.3682286801259</v>
      </c>
      <c r="H32" s="45">
        <v>687.45586839001498</v>
      </c>
      <c r="I32" s="45">
        <v>499.31998244743346</v>
      </c>
      <c r="J32" s="48">
        <v>317.94954854096932</v>
      </c>
      <c r="K32" s="29"/>
      <c r="L32" s="29"/>
      <c r="S32" s="67"/>
      <c r="T32" s="67"/>
      <c r="U32" s="67"/>
      <c r="V32" s="67"/>
      <c r="W32" s="67"/>
      <c r="X32" s="67"/>
      <c r="Y32" s="67"/>
      <c r="Z32" s="67"/>
      <c r="AA32" s="73"/>
    </row>
    <row r="33" spans="1:27" ht="20" customHeight="1">
      <c r="A33" s="112"/>
      <c r="B33" s="23" t="s">
        <v>39</v>
      </c>
      <c r="C33" s="24">
        <f t="shared" si="0"/>
        <v>9798.5812490686567</v>
      </c>
      <c r="D33" s="25">
        <v>445.43988857054825</v>
      </c>
      <c r="E33" s="26">
        <v>9353.141360498108</v>
      </c>
      <c r="F33" s="27">
        <v>764.73157429574144</v>
      </c>
      <c r="G33" s="27">
        <v>7549.1130246678367</v>
      </c>
      <c r="H33" s="25">
        <v>765.89202730279476</v>
      </c>
      <c r="I33" s="25">
        <v>494.62074196252763</v>
      </c>
      <c r="J33" s="28">
        <v>389.51543324995271</v>
      </c>
      <c r="K33" s="29"/>
      <c r="L33" s="29"/>
      <c r="M33" s="22"/>
      <c r="S33" s="67"/>
      <c r="T33" s="67"/>
      <c r="U33" s="67"/>
      <c r="V33" s="67"/>
      <c r="W33" s="67"/>
      <c r="X33" s="67"/>
      <c r="Y33" s="67"/>
      <c r="Z33" s="67"/>
      <c r="AA33" s="73"/>
    </row>
    <row r="34" spans="1:27" ht="20" customHeight="1">
      <c r="A34" s="112"/>
      <c r="B34" s="43" t="s">
        <v>40</v>
      </c>
      <c r="C34" s="44">
        <f t="shared" si="0"/>
        <v>9950.5615622168189</v>
      </c>
      <c r="D34" s="45">
        <v>448.94992718675331</v>
      </c>
      <c r="E34" s="46">
        <v>9501.6116350300654</v>
      </c>
      <c r="F34" s="47">
        <v>748.71372754253309</v>
      </c>
      <c r="G34" s="47">
        <v>7703.9230557019182</v>
      </c>
      <c r="H34" s="45">
        <v>874.33178205059164</v>
      </c>
      <c r="I34" s="45">
        <v>465.09921246719807</v>
      </c>
      <c r="J34" s="48">
        <v>457.04897206722029</v>
      </c>
      <c r="K34" s="29"/>
      <c r="L34" s="29"/>
      <c r="S34" s="67"/>
      <c r="T34" s="67"/>
      <c r="U34" s="67"/>
      <c r="V34" s="67"/>
      <c r="W34" s="67"/>
      <c r="X34" s="67"/>
      <c r="Y34" s="67"/>
      <c r="Z34" s="67"/>
      <c r="AA34" s="73"/>
    </row>
    <row r="35" spans="1:27" ht="20" customHeight="1">
      <c r="A35" s="112"/>
      <c r="B35" s="23" t="s">
        <v>41</v>
      </c>
      <c r="C35" s="24">
        <f t="shared" si="0"/>
        <v>10480.635761464957</v>
      </c>
      <c r="D35" s="25">
        <v>472.69559675266066</v>
      </c>
      <c r="E35" s="26">
        <v>10007.940164712296</v>
      </c>
      <c r="F35" s="27">
        <v>740.58346063708461</v>
      </c>
      <c r="G35" s="27">
        <v>8017.5507731071375</v>
      </c>
      <c r="H35" s="25">
        <v>961.4176527263761</v>
      </c>
      <c r="I35" s="25">
        <v>488.27746219297904</v>
      </c>
      <c r="J35" s="28">
        <v>439.76620462064352</v>
      </c>
      <c r="K35" s="29"/>
      <c r="L35" s="29"/>
      <c r="M35" s="22"/>
      <c r="S35" s="67"/>
      <c r="T35" s="67"/>
      <c r="U35" s="67"/>
      <c r="V35" s="67"/>
      <c r="W35" s="67"/>
      <c r="X35" s="67"/>
      <c r="Y35" s="67"/>
      <c r="Z35" s="67"/>
      <c r="AA35" s="73"/>
    </row>
    <row r="36" spans="1:27" ht="20" customHeight="1">
      <c r="A36" s="112"/>
      <c r="B36" s="43" t="s">
        <v>42</v>
      </c>
      <c r="C36" s="44">
        <f t="shared" si="0"/>
        <v>11108.782481633956</v>
      </c>
      <c r="D36" s="45">
        <v>501.64307296009133</v>
      </c>
      <c r="E36" s="46">
        <v>10607.139408673866</v>
      </c>
      <c r="F36" s="47">
        <v>913.38580477485903</v>
      </c>
      <c r="G36" s="47">
        <v>8426.1487243057036</v>
      </c>
      <c r="H36" s="45">
        <v>1176.7682453767156</v>
      </c>
      <c r="I36" s="45">
        <v>491.56285455401041</v>
      </c>
      <c r="J36" s="48">
        <v>540.87456955318544</v>
      </c>
      <c r="K36" s="29"/>
      <c r="L36" s="29"/>
      <c r="S36" s="67"/>
      <c r="T36" s="67"/>
      <c r="U36" s="67"/>
      <c r="V36" s="67"/>
      <c r="W36" s="67"/>
      <c r="X36" s="67"/>
      <c r="Y36" s="67"/>
      <c r="Z36" s="67"/>
      <c r="AA36" s="73"/>
    </row>
    <row r="37" spans="1:27" ht="20" customHeight="1">
      <c r="A37" s="112"/>
      <c r="B37" s="23" t="s">
        <v>43</v>
      </c>
      <c r="C37" s="24">
        <f t="shared" si="0"/>
        <v>11607.774342056844</v>
      </c>
      <c r="D37" s="25">
        <v>525.28365150748812</v>
      </c>
      <c r="E37" s="26">
        <v>11082.490690549355</v>
      </c>
      <c r="F37" s="27">
        <v>1056.7655502082703</v>
      </c>
      <c r="G37" s="27">
        <v>8769.2007337694395</v>
      </c>
      <c r="H37" s="25">
        <v>1469.6366517569797</v>
      </c>
      <c r="I37" s="25">
        <v>465.523189226966</v>
      </c>
      <c r="J37" s="28">
        <v>655.30716867078684</v>
      </c>
      <c r="K37" s="29"/>
      <c r="L37" s="29"/>
      <c r="M37" s="22"/>
      <c r="S37" s="90"/>
      <c r="T37" s="67"/>
      <c r="U37" s="67"/>
      <c r="V37" s="67"/>
      <c r="W37" s="67"/>
      <c r="X37" s="67"/>
      <c r="Y37" s="67"/>
      <c r="Z37" s="67"/>
      <c r="AA37" s="73"/>
    </row>
    <row r="38" spans="1:27" ht="20" customHeight="1" thickBot="1">
      <c r="A38" s="112"/>
      <c r="B38" s="43" t="s">
        <v>44</v>
      </c>
      <c r="C38" s="49">
        <f t="shared" si="0"/>
        <v>12282.794462388902</v>
      </c>
      <c r="D38" s="50">
        <v>555.50691729350046</v>
      </c>
      <c r="E38" s="51">
        <v>11727.287545095402</v>
      </c>
      <c r="F38" s="52">
        <v>1166.2656537420792</v>
      </c>
      <c r="G38" s="52">
        <v>9287.7385312179249</v>
      </c>
      <c r="H38" s="50">
        <v>2023.8069847674908</v>
      </c>
      <c r="I38" s="50">
        <v>482.40385244337892</v>
      </c>
      <c r="J38" s="53">
        <v>797.61540950091137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83203125" style="54" customWidth="1"/>
    <col min="21" max="21" width="10.1640625" style="54" bestFit="1" customWidth="1"/>
    <col min="22" max="28" width="9.1640625" style="54"/>
    <col min="29" max="37" width="9.1640625" style="66"/>
    <col min="38" max="16384" width="9.1640625" style="7"/>
  </cols>
  <sheetData>
    <row r="1" spans="1:37" s="3" customFormat="1" ht="38">
      <c r="A1" s="1"/>
      <c r="B1" s="2" t="str">
        <f ca="1">UPPER(MID(CELL("filename",A1),FIND("]",CELL("filename",A1))+1,255))</f>
        <v>OHIO</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125150</v>
      </c>
      <c r="D7" s="25">
        <v>13869</v>
      </c>
      <c r="E7" s="26">
        <v>111281</v>
      </c>
      <c r="F7" s="27">
        <v>1378</v>
      </c>
      <c r="G7" s="27">
        <v>96206</v>
      </c>
      <c r="H7" s="25">
        <v>11645</v>
      </c>
      <c r="I7" s="25">
        <v>123</v>
      </c>
      <c r="J7" s="28">
        <v>1509</v>
      </c>
      <c r="K7" s="29"/>
      <c r="L7" s="29"/>
      <c r="M7" s="22"/>
      <c r="N7" s="79"/>
      <c r="O7" s="79"/>
      <c r="P7" s="79"/>
      <c r="Q7" s="81"/>
      <c r="S7" s="82"/>
      <c r="T7" s="83"/>
    </row>
    <row r="8" spans="1:37" ht="20" customHeight="1">
      <c r="A8" s="117"/>
      <c r="B8" s="30" t="s">
        <v>11</v>
      </c>
      <c r="C8" s="31">
        <f t="shared" si="0"/>
        <v>124514</v>
      </c>
      <c r="D8" s="32">
        <v>13906</v>
      </c>
      <c r="E8" s="33">
        <v>110608</v>
      </c>
      <c r="F8" s="34">
        <v>1441</v>
      </c>
      <c r="G8" s="34">
        <v>95036</v>
      </c>
      <c r="H8" s="32">
        <v>11945</v>
      </c>
      <c r="I8" s="32">
        <v>100</v>
      </c>
      <c r="J8" s="35">
        <v>1568</v>
      </c>
      <c r="K8" s="29"/>
      <c r="L8" s="29"/>
      <c r="N8" s="79"/>
      <c r="O8" s="79"/>
      <c r="P8" s="79"/>
      <c r="Q8" s="81"/>
      <c r="S8" s="84"/>
      <c r="T8" s="85"/>
    </row>
    <row r="9" spans="1:37" ht="20" customHeight="1" thickBot="1">
      <c r="A9" s="117"/>
      <c r="B9" s="23" t="s">
        <v>12</v>
      </c>
      <c r="C9" s="24">
        <f t="shared" si="0"/>
        <v>129705</v>
      </c>
      <c r="D9" s="25">
        <v>13943</v>
      </c>
      <c r="E9" s="26">
        <v>115762</v>
      </c>
      <c r="F9" s="27">
        <v>1654</v>
      </c>
      <c r="G9" s="27">
        <v>98909</v>
      </c>
      <c r="H9" s="25">
        <v>12902</v>
      </c>
      <c r="I9" s="25">
        <v>117</v>
      </c>
      <c r="J9" s="28">
        <v>1533</v>
      </c>
      <c r="K9" s="29"/>
      <c r="L9" s="29"/>
      <c r="M9" s="22"/>
      <c r="N9" s="79"/>
      <c r="O9" s="79"/>
      <c r="P9" s="79"/>
      <c r="Q9" s="81"/>
      <c r="S9" s="86"/>
      <c r="T9" s="83"/>
    </row>
    <row r="10" spans="1:37" ht="20" customHeight="1" thickTop="1">
      <c r="A10" s="117"/>
      <c r="B10" s="30" t="s">
        <v>13</v>
      </c>
      <c r="C10" s="31">
        <f t="shared" si="0"/>
        <v>132889</v>
      </c>
      <c r="D10" s="32">
        <v>13860</v>
      </c>
      <c r="E10" s="33">
        <v>119029</v>
      </c>
      <c r="F10" s="34">
        <v>1696</v>
      </c>
      <c r="G10" s="34">
        <v>100613</v>
      </c>
      <c r="H10" s="32">
        <v>14084</v>
      </c>
      <c r="I10" s="32">
        <v>132</v>
      </c>
      <c r="J10" s="32">
        <v>1648</v>
      </c>
      <c r="K10" s="106" t="s">
        <v>14</v>
      </c>
      <c r="L10" s="107"/>
      <c r="N10" s="79"/>
      <c r="O10" s="79"/>
      <c r="P10" s="79"/>
      <c r="Q10" s="81"/>
      <c r="S10" s="86"/>
      <c r="T10" s="83"/>
    </row>
    <row r="11" spans="1:37" ht="20" customHeight="1">
      <c r="A11" s="117"/>
      <c r="B11" s="23" t="s">
        <v>15</v>
      </c>
      <c r="C11" s="24">
        <f t="shared" si="0"/>
        <v>129772</v>
      </c>
      <c r="D11" s="25">
        <v>13070</v>
      </c>
      <c r="E11" s="26">
        <v>116702</v>
      </c>
      <c r="F11" s="27">
        <v>1723</v>
      </c>
      <c r="G11" s="27">
        <v>97704</v>
      </c>
      <c r="H11" s="25">
        <v>14308</v>
      </c>
      <c r="I11" s="25">
        <v>128</v>
      </c>
      <c r="J11" s="25">
        <v>1726</v>
      </c>
      <c r="K11" s="108"/>
      <c r="L11" s="109"/>
      <c r="M11" s="22"/>
      <c r="N11" s="79"/>
      <c r="O11" s="79"/>
      <c r="P11" s="79"/>
      <c r="Q11" s="81"/>
      <c r="S11" s="86"/>
      <c r="T11" s="85"/>
    </row>
    <row r="12" spans="1:37" ht="20" customHeight="1">
      <c r="A12" s="117"/>
      <c r="B12" s="30" t="s">
        <v>16</v>
      </c>
      <c r="C12" s="31">
        <f t="shared" si="0"/>
        <v>130618</v>
      </c>
      <c r="D12" s="32">
        <v>13262</v>
      </c>
      <c r="E12" s="33">
        <v>117356</v>
      </c>
      <c r="F12" s="34">
        <v>1922</v>
      </c>
      <c r="G12" s="34">
        <v>98744</v>
      </c>
      <c r="H12" s="32">
        <v>14919</v>
      </c>
      <c r="I12" s="32">
        <v>130</v>
      </c>
      <c r="J12" s="32">
        <v>1641</v>
      </c>
      <c r="K12" s="108"/>
      <c r="L12" s="109"/>
      <c r="N12" s="79"/>
      <c r="O12" s="79"/>
      <c r="P12" s="79"/>
      <c r="Q12" s="81"/>
      <c r="S12" s="85"/>
      <c r="T12" s="85"/>
    </row>
    <row r="13" spans="1:37" ht="20" customHeight="1">
      <c r="A13" s="117"/>
      <c r="B13" s="23" t="s">
        <v>17</v>
      </c>
      <c r="C13" s="24">
        <f t="shared" si="0"/>
        <v>130715</v>
      </c>
      <c r="D13" s="25">
        <v>13057</v>
      </c>
      <c r="E13" s="26">
        <v>117658</v>
      </c>
      <c r="F13" s="27">
        <v>1899</v>
      </c>
      <c r="G13" s="27">
        <v>98390</v>
      </c>
      <c r="H13" s="25">
        <v>14058</v>
      </c>
      <c r="I13" s="25">
        <v>137</v>
      </c>
      <c r="J13" s="25">
        <v>1652</v>
      </c>
      <c r="K13" s="110" t="s">
        <v>18</v>
      </c>
      <c r="L13" s="111" t="s">
        <v>19</v>
      </c>
      <c r="N13" s="79"/>
      <c r="O13" s="79"/>
      <c r="P13" s="79"/>
      <c r="Q13" s="81"/>
      <c r="S13" s="85"/>
      <c r="T13" s="85"/>
    </row>
    <row r="14" spans="1:37" ht="20" customHeight="1">
      <c r="A14" s="117"/>
      <c r="B14" s="30" t="s">
        <v>20</v>
      </c>
      <c r="C14" s="31">
        <f t="shared" si="0"/>
        <v>133785</v>
      </c>
      <c r="D14" s="32">
        <v>13027</v>
      </c>
      <c r="E14" s="33">
        <v>120758</v>
      </c>
      <c r="F14" s="34">
        <v>2046</v>
      </c>
      <c r="G14" s="34">
        <v>99936</v>
      </c>
      <c r="H14" s="32">
        <v>14956</v>
      </c>
      <c r="I14" s="32">
        <v>160</v>
      </c>
      <c r="J14" s="32">
        <v>1749</v>
      </c>
      <c r="K14" s="110"/>
      <c r="L14" s="111"/>
      <c r="N14" s="79"/>
      <c r="O14" s="79"/>
      <c r="P14" s="79"/>
      <c r="Q14" s="81"/>
      <c r="S14" s="87"/>
      <c r="T14" s="88"/>
    </row>
    <row r="15" spans="1:37" ht="20" customHeight="1">
      <c r="A15" s="117"/>
      <c r="B15" s="23" t="s">
        <v>45</v>
      </c>
      <c r="C15" s="24">
        <f t="shared" si="0"/>
        <v>135506</v>
      </c>
      <c r="D15" s="25">
        <v>13303</v>
      </c>
      <c r="E15" s="26">
        <v>122203</v>
      </c>
      <c r="F15" s="27">
        <v>2113</v>
      </c>
      <c r="G15" s="27">
        <v>100117</v>
      </c>
      <c r="H15" s="25">
        <v>15630</v>
      </c>
      <c r="I15" s="25">
        <v>188</v>
      </c>
      <c r="J15" s="25">
        <v>1835</v>
      </c>
      <c r="K15" s="36" t="s">
        <v>53</v>
      </c>
      <c r="L15" s="37" t="s">
        <v>53</v>
      </c>
      <c r="N15" s="79"/>
      <c r="O15" s="79"/>
      <c r="P15" s="79"/>
      <c r="Q15" s="81"/>
      <c r="S15" s="87"/>
      <c r="T15" s="88"/>
    </row>
    <row r="16" spans="1:37" ht="20" customHeight="1">
      <c r="A16" s="117"/>
      <c r="B16" s="30" t="s">
        <v>21</v>
      </c>
      <c r="C16" s="31">
        <f t="shared" si="0"/>
        <v>136449</v>
      </c>
      <c r="D16" s="32">
        <v>13012</v>
      </c>
      <c r="E16" s="33">
        <v>123437</v>
      </c>
      <c r="F16" s="34">
        <v>2314</v>
      </c>
      <c r="G16" s="34">
        <v>99925</v>
      </c>
      <c r="H16" s="32">
        <v>16574</v>
      </c>
      <c r="I16" s="32">
        <v>165</v>
      </c>
      <c r="J16" s="32">
        <v>1695</v>
      </c>
      <c r="K16" s="38" t="s">
        <v>53</v>
      </c>
      <c r="L16" s="39" t="s">
        <v>53</v>
      </c>
      <c r="N16" s="79"/>
      <c r="O16" s="79"/>
      <c r="P16" s="79"/>
      <c r="Q16" s="81"/>
      <c r="S16" s="85"/>
      <c r="T16" s="85"/>
    </row>
    <row r="17" spans="1:27" ht="20" customHeight="1">
      <c r="A17" s="117"/>
      <c r="B17" s="23" t="s">
        <v>22</v>
      </c>
      <c r="C17" s="24">
        <f t="shared" si="0"/>
        <v>137087</v>
      </c>
      <c r="D17" s="24">
        <v>12858</v>
      </c>
      <c r="E17" s="26">
        <v>124229</v>
      </c>
      <c r="F17" s="27">
        <v>2790</v>
      </c>
      <c r="G17" s="27">
        <v>101698.55836031651</v>
      </c>
      <c r="H17" s="25">
        <v>17635.94335244067</v>
      </c>
      <c r="I17" s="25">
        <v>184.71493505912468</v>
      </c>
      <c r="J17" s="25">
        <v>1919.7833521836976</v>
      </c>
      <c r="K17" s="36">
        <v>26</v>
      </c>
      <c r="L17" s="37">
        <v>3135</v>
      </c>
      <c r="N17" s="79"/>
      <c r="O17" s="79"/>
      <c r="P17" s="79"/>
      <c r="Q17" s="81"/>
      <c r="S17" s="85"/>
      <c r="T17" s="85"/>
    </row>
    <row r="18" spans="1:27" ht="20" customHeight="1">
      <c r="A18" s="112" t="s">
        <v>23</v>
      </c>
      <c r="B18" s="48" t="s">
        <v>24</v>
      </c>
      <c r="C18" s="44">
        <f t="shared" si="0"/>
        <v>136065.5755538074</v>
      </c>
      <c r="D18" s="44">
        <v>12930.575553807414</v>
      </c>
      <c r="E18" s="32">
        <v>123135</v>
      </c>
      <c r="F18" s="34">
        <v>3032</v>
      </c>
      <c r="G18" s="34">
        <v>100273.10875954687</v>
      </c>
      <c r="H18" s="32">
        <v>17586.200087121433</v>
      </c>
      <c r="I18" s="32">
        <v>179.16619410139506</v>
      </c>
      <c r="J18" s="32">
        <v>2064.5249592303089</v>
      </c>
      <c r="K18" s="38">
        <v>44</v>
      </c>
      <c r="L18" s="39">
        <v>3516</v>
      </c>
      <c r="N18" s="79"/>
      <c r="O18" s="79"/>
      <c r="P18" s="79"/>
      <c r="Q18" s="81"/>
      <c r="S18" s="85"/>
      <c r="T18" s="89"/>
    </row>
    <row r="19" spans="1:27" ht="20" customHeight="1" thickBot="1">
      <c r="A19" s="112"/>
      <c r="B19" s="23" t="s">
        <v>25</v>
      </c>
      <c r="C19" s="24">
        <f t="shared" si="0"/>
        <v>135042.49510137973</v>
      </c>
      <c r="D19" s="24">
        <v>12551.49510137972</v>
      </c>
      <c r="E19" s="26">
        <v>122491</v>
      </c>
      <c r="F19" s="27">
        <v>3286</v>
      </c>
      <c r="G19" s="27">
        <v>100098.30367788639</v>
      </c>
      <c r="H19" s="25">
        <v>16781.650182544894</v>
      </c>
      <c r="I19" s="25">
        <v>159.55627109566336</v>
      </c>
      <c r="J19" s="40">
        <v>2165.4898684730524</v>
      </c>
      <c r="K19" s="41">
        <v>46</v>
      </c>
      <c r="L19" s="42">
        <v>3833</v>
      </c>
      <c r="N19" s="79"/>
      <c r="O19" s="79"/>
      <c r="P19" s="79"/>
      <c r="Q19" s="81"/>
      <c r="S19" s="85"/>
      <c r="T19" s="89"/>
    </row>
    <row r="20" spans="1:27" ht="20" customHeight="1" thickTop="1">
      <c r="A20" s="112"/>
      <c r="B20" s="43" t="s">
        <v>26</v>
      </c>
      <c r="C20" s="44">
        <f t="shared" si="0"/>
        <v>125152.06867933074</v>
      </c>
      <c r="D20" s="44">
        <v>12283.140540819166</v>
      </c>
      <c r="E20" s="46">
        <v>112868.92813851158</v>
      </c>
      <c r="F20" s="47">
        <v>3370.9233172124159</v>
      </c>
      <c r="G20" s="47">
        <v>91053.880108077035</v>
      </c>
      <c r="H20" s="45">
        <v>15954.781997881959</v>
      </c>
      <c r="I20" s="45">
        <v>169.29623247236253</v>
      </c>
      <c r="J20" s="48">
        <v>2210.589003017215</v>
      </c>
      <c r="K20" s="29"/>
      <c r="L20" s="29"/>
      <c r="N20" s="79"/>
      <c r="O20" s="79"/>
      <c r="P20" s="79"/>
      <c r="Q20" s="81"/>
    </row>
    <row r="21" spans="1:27" ht="20" customHeight="1">
      <c r="A21" s="112"/>
      <c r="B21" s="23" t="s">
        <v>27</v>
      </c>
      <c r="C21" s="24">
        <f t="shared" si="0"/>
        <v>122825.32915285809</v>
      </c>
      <c r="D21" s="25">
        <v>12101.258202095802</v>
      </c>
      <c r="E21" s="26">
        <v>110724.07095076228</v>
      </c>
      <c r="F21" s="27">
        <v>3719.6136982446124</v>
      </c>
      <c r="G21" s="27">
        <v>88938.595402295468</v>
      </c>
      <c r="H21" s="25">
        <v>15933.107653346202</v>
      </c>
      <c r="I21" s="25">
        <v>165.57382817862683</v>
      </c>
      <c r="J21" s="28">
        <v>2262.3942400022547</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125661.53786280628</v>
      </c>
      <c r="D22" s="45">
        <v>10712.391884614775</v>
      </c>
      <c r="E22" s="46">
        <v>114949.1459781915</v>
      </c>
      <c r="F22" s="47">
        <v>4220.9352719082535</v>
      </c>
      <c r="G22" s="47">
        <v>92906.968273239443</v>
      </c>
      <c r="H22" s="45">
        <v>16298.888064158775</v>
      </c>
      <c r="I22" s="45">
        <v>163.629446371152</v>
      </c>
      <c r="J22" s="48">
        <v>2556.0833536976829</v>
      </c>
      <c r="K22" s="29"/>
      <c r="L22" s="29"/>
      <c r="N22" s="79"/>
      <c r="O22" s="79"/>
      <c r="P22" s="79"/>
      <c r="Q22" s="81"/>
      <c r="S22" s="67"/>
      <c r="T22" s="71"/>
      <c r="U22" s="71"/>
      <c r="V22" s="72"/>
      <c r="W22" s="67"/>
      <c r="X22" s="67"/>
      <c r="Y22" s="67"/>
      <c r="Z22" s="67"/>
      <c r="AA22" s="73"/>
    </row>
    <row r="23" spans="1:27" ht="20" customHeight="1">
      <c r="A23" s="112"/>
      <c r="B23" s="23" t="s">
        <v>29</v>
      </c>
      <c r="C23" s="24">
        <f t="shared" si="0"/>
        <v>123075.0902226671</v>
      </c>
      <c r="D23" s="25">
        <v>10152.414813903646</v>
      </c>
      <c r="E23" s="26">
        <v>112922.67540876346</v>
      </c>
      <c r="F23" s="27">
        <v>4264.3104520059687</v>
      </c>
      <c r="G23" s="27">
        <v>92289.411986108345</v>
      </c>
      <c r="H23" s="25">
        <v>15514.481409931543</v>
      </c>
      <c r="I23" s="25">
        <v>179.85782488702861</v>
      </c>
      <c r="J23" s="28">
        <v>2619.8258997423554</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124472.53878030513</v>
      </c>
      <c r="D24" s="45">
        <v>9630.8440522222681</v>
      </c>
      <c r="E24" s="46">
        <v>114841.69472808286</v>
      </c>
      <c r="F24" s="47">
        <v>4812.340738351445</v>
      </c>
      <c r="G24" s="47">
        <v>93083.281789204615</v>
      </c>
      <c r="H24" s="45">
        <v>16270.002082000517</v>
      </c>
      <c r="I24" s="45">
        <v>156.95885729001307</v>
      </c>
      <c r="J24" s="48">
        <v>2834.6136199401476</v>
      </c>
      <c r="K24" s="29"/>
      <c r="L24" s="29"/>
      <c r="N24" s="79"/>
      <c r="O24" s="79"/>
      <c r="P24" s="79"/>
      <c r="Q24" s="81"/>
      <c r="S24" s="67"/>
      <c r="T24" s="67"/>
      <c r="U24" s="67"/>
      <c r="V24" s="67"/>
      <c r="W24" s="67"/>
      <c r="X24" s="67"/>
      <c r="Y24" s="67"/>
      <c r="Z24" s="67"/>
      <c r="AA24" s="73"/>
    </row>
    <row r="25" spans="1:27" ht="20" customHeight="1">
      <c r="A25" s="112"/>
      <c r="B25" s="23" t="s">
        <v>31</v>
      </c>
      <c r="C25" s="24">
        <f t="shared" si="0"/>
        <v>122452.34913014239</v>
      </c>
      <c r="D25" s="25">
        <v>9155.8562117605252</v>
      </c>
      <c r="E25" s="26">
        <v>113296.49291838186</v>
      </c>
      <c r="F25" s="27">
        <v>5262.8948949166834</v>
      </c>
      <c r="G25" s="27">
        <v>91726.440843458971</v>
      </c>
      <c r="H25" s="25">
        <v>16192.499225600663</v>
      </c>
      <c r="I25" s="25">
        <v>165.57526464854615</v>
      </c>
      <c r="J25" s="28">
        <v>2814.2042650041308</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119507.90711172887</v>
      </c>
      <c r="D26" s="45">
        <v>8500.906464634767</v>
      </c>
      <c r="E26" s="46">
        <v>111007.0006470941</v>
      </c>
      <c r="F26" s="47">
        <v>5825.7628935863922</v>
      </c>
      <c r="G26" s="47">
        <v>89937.676901543338</v>
      </c>
      <c r="H26" s="45">
        <v>15733.833410302792</v>
      </c>
      <c r="I26" s="45">
        <v>130.20466028662139</v>
      </c>
      <c r="J26" s="48">
        <v>3032.7774812555181</v>
      </c>
      <c r="K26" s="29"/>
      <c r="L26" s="29"/>
      <c r="N26" s="79"/>
      <c r="O26" s="79"/>
      <c r="P26" s="79"/>
      <c r="Q26" s="81"/>
      <c r="S26" s="67"/>
      <c r="T26" s="71"/>
      <c r="U26" s="71"/>
      <c r="V26" s="67"/>
      <c r="W26" s="67"/>
      <c r="X26" s="67"/>
      <c r="Y26" s="67"/>
      <c r="Z26" s="67"/>
      <c r="AA26" s="73"/>
    </row>
    <row r="27" spans="1:27" ht="20" customHeight="1">
      <c r="A27" s="112"/>
      <c r="B27" s="23" t="s">
        <v>33</v>
      </c>
      <c r="C27" s="24">
        <f t="shared" si="0"/>
        <v>118808.31720766143</v>
      </c>
      <c r="D27" s="25">
        <v>8169.584418963027</v>
      </c>
      <c r="E27" s="26">
        <v>110638.7327886984</v>
      </c>
      <c r="F27" s="27">
        <v>6341.6945419284602</v>
      </c>
      <c r="G27" s="27">
        <v>89690.650241660973</v>
      </c>
      <c r="H27" s="25">
        <v>15755.315403022567</v>
      </c>
      <c r="I27" s="25">
        <v>139.30059604753481</v>
      </c>
      <c r="J27" s="28">
        <v>3179.6181854152715</v>
      </c>
      <c r="K27" s="29"/>
      <c r="L27" s="29"/>
      <c r="M27" s="22"/>
      <c r="S27" s="67"/>
      <c r="T27" s="74"/>
      <c r="U27" s="74"/>
      <c r="V27" s="74"/>
      <c r="W27" s="67"/>
      <c r="X27" s="67"/>
      <c r="Y27" s="67"/>
      <c r="Z27" s="67"/>
      <c r="AA27" s="73"/>
    </row>
    <row r="28" spans="1:27" ht="20" customHeight="1">
      <c r="A28" s="112"/>
      <c r="B28" s="43" t="s">
        <v>34</v>
      </c>
      <c r="C28" s="44">
        <f t="shared" si="0"/>
        <v>117537.19088381472</v>
      </c>
      <c r="D28" s="45">
        <v>7650.642592023919</v>
      </c>
      <c r="E28" s="46">
        <v>109886.54829179081</v>
      </c>
      <c r="F28" s="47">
        <v>6756.4825250173317</v>
      </c>
      <c r="G28" s="47">
        <v>89279.383717107339</v>
      </c>
      <c r="H28" s="45">
        <v>15723.459504022769</v>
      </c>
      <c r="I28" s="45">
        <v>115.93210527084446</v>
      </c>
      <c r="J28" s="48">
        <v>3281.4807439149276</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116168.64808637535</v>
      </c>
      <c r="D29" s="25">
        <v>6974.0103940725257</v>
      </c>
      <c r="E29" s="26">
        <v>109194.63769230283</v>
      </c>
      <c r="F29" s="27">
        <v>8058.8865954858056</v>
      </c>
      <c r="G29" s="27">
        <v>87729.311230039748</v>
      </c>
      <c r="H29" s="25">
        <v>16103.492614422628</v>
      </c>
      <c r="I29" s="25">
        <v>116.27345299811667</v>
      </c>
      <c r="J29" s="28">
        <v>3378.6833255389652</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117730.36478923517</v>
      </c>
      <c r="D30" s="45">
        <v>7899.2791721320873</v>
      </c>
      <c r="E30" s="46">
        <v>109831.08561710309</v>
      </c>
      <c r="F30" s="47">
        <v>8885.6055152770568</v>
      </c>
      <c r="G30" s="47">
        <v>87831.884733921106</v>
      </c>
      <c r="H30" s="45">
        <v>16803.017648641759</v>
      </c>
      <c r="I30" s="45">
        <v>103.50022277128568</v>
      </c>
      <c r="J30" s="48">
        <v>3321.2129879013046</v>
      </c>
      <c r="K30" s="29"/>
      <c r="L30" s="29"/>
      <c r="S30" s="67"/>
      <c r="T30" s="67"/>
      <c r="U30" s="67"/>
      <c r="V30" s="67"/>
      <c r="W30" s="67"/>
      <c r="X30" s="67"/>
      <c r="Y30" s="67"/>
      <c r="Z30" s="67"/>
      <c r="AA30" s="73"/>
    </row>
    <row r="31" spans="1:27" ht="20" customHeight="1">
      <c r="A31" s="112"/>
      <c r="B31" s="23" t="s">
        <v>37</v>
      </c>
      <c r="C31" s="24">
        <f t="shared" si="0"/>
        <v>118706.98801560717</v>
      </c>
      <c r="D31" s="25">
        <v>7939.9200034449768</v>
      </c>
      <c r="E31" s="26">
        <v>110767.0680121622</v>
      </c>
      <c r="F31" s="27">
        <v>9551.0064623150865</v>
      </c>
      <c r="G31" s="27">
        <v>88361.413337345453</v>
      </c>
      <c r="H31" s="25">
        <v>17388.557536055057</v>
      </c>
      <c r="I31" s="25">
        <v>124.17565570760412</v>
      </c>
      <c r="J31" s="28">
        <v>3482.952442552893</v>
      </c>
      <c r="K31" s="29"/>
      <c r="L31" s="29"/>
      <c r="M31" s="22"/>
      <c r="N31" s="80"/>
      <c r="S31" s="67"/>
      <c r="T31" s="67"/>
      <c r="U31" s="67"/>
      <c r="V31" s="67"/>
      <c r="W31" s="67"/>
      <c r="X31" s="67"/>
      <c r="Y31" s="67"/>
      <c r="Z31" s="67"/>
      <c r="AA31" s="73"/>
    </row>
    <row r="32" spans="1:27" ht="20" customHeight="1">
      <c r="A32" s="112"/>
      <c r="B32" s="43" t="s">
        <v>38</v>
      </c>
      <c r="C32" s="44">
        <f t="shared" si="0"/>
        <v>117111.31004844206</v>
      </c>
      <c r="D32" s="45">
        <v>7730.981150562674</v>
      </c>
      <c r="E32" s="46">
        <v>109380.32889787939</v>
      </c>
      <c r="F32" s="47">
        <v>9209.7082318954381</v>
      </c>
      <c r="G32" s="47">
        <v>86190.999513315081</v>
      </c>
      <c r="H32" s="45">
        <v>17344.358741111126</v>
      </c>
      <c r="I32" s="45">
        <v>105.04789781318701</v>
      </c>
      <c r="J32" s="48">
        <v>3630.0332893970976</v>
      </c>
      <c r="K32" s="29"/>
      <c r="L32" s="29"/>
      <c r="N32" s="80"/>
      <c r="S32" s="67"/>
      <c r="T32" s="67"/>
      <c r="U32" s="67"/>
      <c r="V32" s="67"/>
      <c r="W32" s="67"/>
      <c r="X32" s="67"/>
      <c r="Y32" s="67"/>
      <c r="Z32" s="67"/>
      <c r="AA32" s="73"/>
    </row>
    <row r="33" spans="1:27" ht="20" customHeight="1">
      <c r="A33" s="112"/>
      <c r="B33" s="23" t="s">
        <v>39</v>
      </c>
      <c r="C33" s="24">
        <f t="shared" si="0"/>
        <v>113828.16692742826</v>
      </c>
      <c r="D33" s="25">
        <v>7433.9261964941597</v>
      </c>
      <c r="E33" s="26">
        <v>106394.24073093411</v>
      </c>
      <c r="F33" s="27">
        <v>9122.7051305273271</v>
      </c>
      <c r="G33" s="27">
        <v>83700.042247918173</v>
      </c>
      <c r="H33" s="25">
        <v>16903.106239649012</v>
      </c>
      <c r="I33" s="25">
        <v>115.73994668361641</v>
      </c>
      <c r="J33" s="28">
        <v>3459.3258360245318</v>
      </c>
      <c r="K33" s="29"/>
      <c r="L33" s="29"/>
      <c r="M33" s="22"/>
      <c r="S33" s="67"/>
      <c r="T33" s="67"/>
      <c r="U33" s="67"/>
      <c r="V33" s="67"/>
      <c r="W33" s="67"/>
      <c r="X33" s="67"/>
      <c r="Y33" s="67"/>
      <c r="Z33" s="67"/>
      <c r="AA33" s="73"/>
    </row>
    <row r="34" spans="1:27" ht="20" customHeight="1">
      <c r="A34" s="112"/>
      <c r="B34" s="43" t="s">
        <v>40</v>
      </c>
      <c r="C34" s="44">
        <f t="shared" si="0"/>
        <v>109232.90617756119</v>
      </c>
      <c r="D34" s="45">
        <v>7116.7666542320767</v>
      </c>
      <c r="E34" s="46">
        <v>102116.13952332911</v>
      </c>
      <c r="F34" s="47">
        <v>8487.0517715839978</v>
      </c>
      <c r="G34" s="47">
        <v>80285.399350425156</v>
      </c>
      <c r="H34" s="45">
        <v>16349.677018316608</v>
      </c>
      <c r="I34" s="45">
        <v>106.11043135944388</v>
      </c>
      <c r="J34" s="48">
        <v>3578.1989339424954</v>
      </c>
      <c r="K34" s="29"/>
      <c r="L34" s="29"/>
      <c r="S34" s="67"/>
      <c r="T34" s="67"/>
      <c r="U34" s="67"/>
      <c r="V34" s="67"/>
      <c r="W34" s="67"/>
      <c r="X34" s="67"/>
      <c r="Y34" s="67"/>
      <c r="Z34" s="67"/>
      <c r="AA34" s="73"/>
    </row>
    <row r="35" spans="1:27" ht="20" customHeight="1">
      <c r="A35" s="112"/>
      <c r="B35" s="23" t="s">
        <v>41</v>
      </c>
      <c r="C35" s="24">
        <f t="shared" si="0"/>
        <v>108301.15698703648</v>
      </c>
      <c r="D35" s="25">
        <v>7132.6743466315957</v>
      </c>
      <c r="E35" s="26">
        <v>101168.48264040488</v>
      </c>
      <c r="F35" s="27">
        <v>8549.2164309533637</v>
      </c>
      <c r="G35" s="27">
        <v>79383.074967999622</v>
      </c>
      <c r="H35" s="25">
        <v>15959.187766572149</v>
      </c>
      <c r="I35" s="25">
        <v>100.55440572298755</v>
      </c>
      <c r="J35" s="28">
        <v>3486.0611051062774</v>
      </c>
      <c r="K35" s="29"/>
      <c r="L35" s="29"/>
      <c r="M35" s="22"/>
      <c r="S35" s="67"/>
      <c r="T35" s="67"/>
      <c r="U35" s="67"/>
      <c r="V35" s="67"/>
      <c r="W35" s="67"/>
      <c r="X35" s="67"/>
      <c r="Y35" s="67"/>
      <c r="Z35" s="67"/>
      <c r="AA35" s="73"/>
    </row>
    <row r="36" spans="1:27" ht="20" customHeight="1">
      <c r="A36" s="112"/>
      <c r="B36" s="43" t="s">
        <v>42</v>
      </c>
      <c r="C36" s="44">
        <f t="shared" si="0"/>
        <v>108821.49367678618</v>
      </c>
      <c r="D36" s="45">
        <v>7165.9914384682588</v>
      </c>
      <c r="E36" s="46">
        <v>101655.50223831792</v>
      </c>
      <c r="F36" s="47">
        <v>8842.2098083333931</v>
      </c>
      <c r="G36" s="47">
        <v>79157.039061333999</v>
      </c>
      <c r="H36" s="45">
        <v>16280.876301724174</v>
      </c>
      <c r="I36" s="45">
        <v>111.60249372027562</v>
      </c>
      <c r="J36" s="48">
        <v>3838.6759446086353</v>
      </c>
      <c r="K36" s="29"/>
      <c r="L36" s="29"/>
      <c r="S36" s="67"/>
      <c r="T36" s="67"/>
      <c r="U36" s="67"/>
      <c r="V36" s="67"/>
      <c r="W36" s="67"/>
      <c r="X36" s="67"/>
      <c r="Y36" s="67"/>
      <c r="Z36" s="67"/>
      <c r="AA36" s="73"/>
    </row>
    <row r="37" spans="1:27" ht="20" customHeight="1">
      <c r="A37" s="112"/>
      <c r="B37" s="23" t="s">
        <v>43</v>
      </c>
      <c r="C37" s="24">
        <f t="shared" si="0"/>
        <v>109176.60744533548</v>
      </c>
      <c r="D37" s="25">
        <v>7172.0494323064204</v>
      </c>
      <c r="E37" s="26">
        <v>102004.55801302906</v>
      </c>
      <c r="F37" s="27">
        <v>8742.29989130588</v>
      </c>
      <c r="G37" s="27">
        <v>79090.838409046628</v>
      </c>
      <c r="H37" s="25">
        <v>16624.253364018397</v>
      </c>
      <c r="I37" s="25">
        <v>109.52787723732911</v>
      </c>
      <c r="J37" s="28">
        <v>3849.0035479551734</v>
      </c>
      <c r="K37" s="29"/>
      <c r="L37" s="29"/>
      <c r="M37" s="22"/>
      <c r="S37" s="90"/>
      <c r="T37" s="67"/>
      <c r="U37" s="67"/>
      <c r="V37" s="67"/>
      <c r="W37" s="67"/>
      <c r="X37" s="67"/>
      <c r="Y37" s="67"/>
      <c r="Z37" s="67"/>
      <c r="AA37" s="73"/>
    </row>
    <row r="38" spans="1:27" ht="20" customHeight="1" thickBot="1">
      <c r="A38" s="112"/>
      <c r="B38" s="43" t="s">
        <v>44</v>
      </c>
      <c r="C38" s="49">
        <f t="shared" si="0"/>
        <v>109570.03836000749</v>
      </c>
      <c r="D38" s="50">
        <v>7188.1265876028756</v>
      </c>
      <c r="E38" s="51">
        <v>102381.91177240461</v>
      </c>
      <c r="F38" s="52">
        <v>9246.029198664357</v>
      </c>
      <c r="G38" s="52">
        <v>79112.342485715853</v>
      </c>
      <c r="H38" s="50">
        <v>16543.794090666295</v>
      </c>
      <c r="I38" s="50">
        <v>113.19757126352388</v>
      </c>
      <c r="J38" s="53">
        <v>4166.2908144960447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33203125" style="54" customWidth="1"/>
    <col min="21" max="28" width="9.1640625" style="54"/>
    <col min="29" max="37" width="9.1640625" style="66"/>
    <col min="38" max="16384" width="9.1640625" style="7"/>
  </cols>
  <sheetData>
    <row r="1" spans="1:37" s="3" customFormat="1" ht="38">
      <c r="A1" s="1"/>
      <c r="B1" s="2" t="str">
        <f ca="1">UPPER(MID(CELL("filename",A1),FIND("]",CELL("filename",A1))+1,255))</f>
        <v>OKLAHOMA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39039</v>
      </c>
      <c r="D7" s="25">
        <v>1581</v>
      </c>
      <c r="E7" s="26">
        <v>37458</v>
      </c>
      <c r="F7" s="27">
        <v>1492</v>
      </c>
      <c r="G7" s="27">
        <v>26066</v>
      </c>
      <c r="H7" s="25">
        <v>3243</v>
      </c>
      <c r="I7" s="25">
        <v>5906</v>
      </c>
      <c r="J7" s="28">
        <v>751</v>
      </c>
      <c r="K7" s="29"/>
      <c r="L7" s="29"/>
      <c r="M7" s="22"/>
      <c r="N7" s="79"/>
      <c r="O7" s="79"/>
      <c r="P7" s="79"/>
      <c r="Q7" s="81"/>
      <c r="S7" s="82"/>
      <c r="T7" s="83"/>
    </row>
    <row r="8" spans="1:37" ht="20" customHeight="1">
      <c r="A8" s="117"/>
      <c r="B8" s="30" t="s">
        <v>11</v>
      </c>
      <c r="C8" s="31">
        <f t="shared" si="0"/>
        <v>38409</v>
      </c>
      <c r="D8" s="32">
        <v>1557</v>
      </c>
      <c r="E8" s="33">
        <v>36852</v>
      </c>
      <c r="F8" s="34">
        <v>1562</v>
      </c>
      <c r="G8" s="34">
        <v>25385</v>
      </c>
      <c r="H8" s="32">
        <v>3299</v>
      </c>
      <c r="I8" s="32">
        <v>5956</v>
      </c>
      <c r="J8" s="35">
        <v>650</v>
      </c>
      <c r="K8" s="29"/>
      <c r="L8" s="29"/>
      <c r="N8" s="79"/>
      <c r="O8" s="79"/>
      <c r="P8" s="79"/>
      <c r="Q8" s="81"/>
      <c r="S8" s="84"/>
      <c r="T8" s="85"/>
    </row>
    <row r="9" spans="1:37" ht="20" customHeight="1" thickBot="1">
      <c r="A9" s="117"/>
      <c r="B9" s="23" t="s">
        <v>12</v>
      </c>
      <c r="C9" s="24">
        <f t="shared" si="0"/>
        <v>38226</v>
      </c>
      <c r="D9" s="25">
        <v>1532</v>
      </c>
      <c r="E9" s="26">
        <v>36694</v>
      </c>
      <c r="F9" s="27">
        <v>1584</v>
      </c>
      <c r="G9" s="27">
        <v>24976</v>
      </c>
      <c r="H9" s="25">
        <v>3355</v>
      </c>
      <c r="I9" s="25">
        <v>6124</v>
      </c>
      <c r="J9" s="28">
        <v>655</v>
      </c>
      <c r="K9" s="29"/>
      <c r="L9" s="29"/>
      <c r="M9" s="22"/>
      <c r="N9" s="79"/>
      <c r="O9" s="79"/>
      <c r="P9" s="79"/>
      <c r="Q9" s="81"/>
      <c r="S9" s="86"/>
      <c r="T9" s="83"/>
    </row>
    <row r="10" spans="1:37" ht="20" customHeight="1" thickTop="1">
      <c r="A10" s="117"/>
      <c r="B10" s="30" t="s">
        <v>13</v>
      </c>
      <c r="C10" s="31">
        <f t="shared" si="0"/>
        <v>38354</v>
      </c>
      <c r="D10" s="32">
        <v>1555</v>
      </c>
      <c r="E10" s="33">
        <v>36799</v>
      </c>
      <c r="F10" s="34">
        <v>1726</v>
      </c>
      <c r="G10" s="34">
        <v>24679</v>
      </c>
      <c r="H10" s="32">
        <v>3386</v>
      </c>
      <c r="I10" s="32">
        <v>6281</v>
      </c>
      <c r="J10" s="32">
        <v>727</v>
      </c>
      <c r="K10" s="106" t="s">
        <v>14</v>
      </c>
      <c r="L10" s="107"/>
      <c r="N10" s="79"/>
      <c r="O10" s="79"/>
      <c r="P10" s="79"/>
      <c r="Q10" s="81"/>
      <c r="S10" s="86"/>
      <c r="T10" s="83"/>
    </row>
    <row r="11" spans="1:37" ht="20" customHeight="1">
      <c r="A11" s="117"/>
      <c r="B11" s="23" t="s">
        <v>15</v>
      </c>
      <c r="C11" s="24">
        <f t="shared" si="0"/>
        <v>38007</v>
      </c>
      <c r="D11" s="25">
        <v>1780</v>
      </c>
      <c r="E11" s="26">
        <v>36227</v>
      </c>
      <c r="F11" s="27">
        <v>1937</v>
      </c>
      <c r="G11" s="27">
        <v>23714</v>
      </c>
      <c r="H11" s="25">
        <v>3449</v>
      </c>
      <c r="I11" s="25">
        <v>6442</v>
      </c>
      <c r="J11" s="25">
        <v>685</v>
      </c>
      <c r="K11" s="108"/>
      <c r="L11" s="109"/>
      <c r="M11" s="22"/>
      <c r="N11" s="79"/>
      <c r="O11" s="79"/>
      <c r="P11" s="79"/>
      <c r="Q11" s="81"/>
      <c r="S11" s="86"/>
      <c r="T11" s="85"/>
    </row>
    <row r="12" spans="1:37" ht="20" customHeight="1">
      <c r="A12" s="117"/>
      <c r="B12" s="30" t="s">
        <v>16</v>
      </c>
      <c r="C12" s="31">
        <f t="shared" si="0"/>
        <v>38349</v>
      </c>
      <c r="D12" s="32">
        <v>1852</v>
      </c>
      <c r="E12" s="33">
        <v>36497</v>
      </c>
      <c r="F12" s="34">
        <v>2131</v>
      </c>
      <c r="G12" s="34">
        <v>23572</v>
      </c>
      <c r="H12" s="32">
        <v>3568</v>
      </c>
      <c r="I12" s="32">
        <v>6494</v>
      </c>
      <c r="J12" s="32">
        <v>732</v>
      </c>
      <c r="K12" s="108"/>
      <c r="L12" s="109"/>
      <c r="N12" s="79"/>
      <c r="O12" s="79"/>
      <c r="P12" s="79"/>
      <c r="Q12" s="81"/>
      <c r="S12" s="85"/>
      <c r="T12" s="85"/>
    </row>
    <row r="13" spans="1:37" ht="20" customHeight="1">
      <c r="A13" s="117"/>
      <c r="B13" s="23" t="s">
        <v>17</v>
      </c>
      <c r="C13" s="24">
        <f t="shared" si="0"/>
        <v>39133</v>
      </c>
      <c r="D13" s="25">
        <v>2033</v>
      </c>
      <c r="E13" s="26">
        <v>37100</v>
      </c>
      <c r="F13" s="27">
        <v>2385</v>
      </c>
      <c r="G13" s="27">
        <v>23530</v>
      </c>
      <c r="H13" s="25">
        <v>3599</v>
      </c>
      <c r="I13" s="25">
        <v>6730</v>
      </c>
      <c r="J13" s="25">
        <v>856</v>
      </c>
      <c r="K13" s="110" t="s">
        <v>18</v>
      </c>
      <c r="L13" s="111" t="s">
        <v>19</v>
      </c>
      <c r="N13" s="79"/>
      <c r="O13" s="79"/>
      <c r="P13" s="79"/>
      <c r="Q13" s="81"/>
      <c r="S13" s="85"/>
      <c r="T13" s="85"/>
    </row>
    <row r="14" spans="1:37" ht="20" customHeight="1">
      <c r="A14" s="117"/>
      <c r="B14" s="30" t="s">
        <v>20</v>
      </c>
      <c r="C14" s="31">
        <f t="shared" si="0"/>
        <v>39645</v>
      </c>
      <c r="D14" s="32">
        <v>2015</v>
      </c>
      <c r="E14" s="33">
        <v>37630</v>
      </c>
      <c r="F14" s="34">
        <v>2476</v>
      </c>
      <c r="G14" s="34">
        <v>23591</v>
      </c>
      <c r="H14" s="32">
        <v>3926</v>
      </c>
      <c r="I14" s="32">
        <v>6770</v>
      </c>
      <c r="J14" s="32">
        <v>867</v>
      </c>
      <c r="K14" s="110"/>
      <c r="L14" s="111"/>
      <c r="N14" s="79"/>
      <c r="O14" s="79"/>
      <c r="P14" s="79"/>
      <c r="Q14" s="81"/>
      <c r="S14" s="87"/>
      <c r="T14" s="88"/>
    </row>
    <row r="15" spans="1:37" ht="20" customHeight="1">
      <c r="A15" s="117"/>
      <c r="B15" s="23" t="s">
        <v>45</v>
      </c>
      <c r="C15" s="24">
        <f t="shared" si="0"/>
        <v>38750</v>
      </c>
      <c r="D15" s="25">
        <v>1531</v>
      </c>
      <c r="E15" s="26">
        <v>37219</v>
      </c>
      <c r="F15" s="27">
        <v>2664</v>
      </c>
      <c r="G15" s="27">
        <v>22976</v>
      </c>
      <c r="H15" s="25">
        <v>3643</v>
      </c>
      <c r="I15" s="25">
        <v>7034</v>
      </c>
      <c r="J15" s="25">
        <v>902</v>
      </c>
      <c r="K15" s="36" t="s">
        <v>53</v>
      </c>
      <c r="L15" s="37" t="s">
        <v>53</v>
      </c>
      <c r="N15" s="79"/>
      <c r="O15" s="79"/>
      <c r="P15" s="79"/>
      <c r="Q15" s="81"/>
      <c r="S15" s="87"/>
      <c r="T15" s="88"/>
    </row>
    <row r="16" spans="1:37" ht="20" customHeight="1">
      <c r="A16" s="117"/>
      <c r="B16" s="30" t="s">
        <v>21</v>
      </c>
      <c r="C16" s="31">
        <f t="shared" si="0"/>
        <v>40065</v>
      </c>
      <c r="D16" s="32">
        <v>1562</v>
      </c>
      <c r="E16" s="33">
        <v>38503</v>
      </c>
      <c r="F16" s="34">
        <v>2870</v>
      </c>
      <c r="G16" s="34">
        <v>23492</v>
      </c>
      <c r="H16" s="32">
        <v>3797</v>
      </c>
      <c r="I16" s="32">
        <v>7281</v>
      </c>
      <c r="J16" s="32">
        <v>1063</v>
      </c>
      <c r="K16" s="38" t="s">
        <v>53</v>
      </c>
      <c r="L16" s="39" t="s">
        <v>53</v>
      </c>
      <c r="N16" s="79"/>
      <c r="O16" s="79"/>
      <c r="P16" s="79"/>
      <c r="Q16" s="81"/>
      <c r="S16" s="85"/>
      <c r="T16" s="85"/>
    </row>
    <row r="17" spans="1:27" ht="20" customHeight="1">
      <c r="A17" s="117"/>
      <c r="B17" s="23" t="s">
        <v>22</v>
      </c>
      <c r="C17" s="24">
        <f t="shared" si="0"/>
        <v>39508</v>
      </c>
      <c r="D17" s="24">
        <v>1764</v>
      </c>
      <c r="E17" s="26">
        <v>37744</v>
      </c>
      <c r="F17" s="27">
        <v>3099</v>
      </c>
      <c r="G17" s="27">
        <v>22982.162893654237</v>
      </c>
      <c r="H17" s="25">
        <v>3629.7704587095463</v>
      </c>
      <c r="I17" s="25">
        <v>6962.5771235156135</v>
      </c>
      <c r="J17" s="25">
        <v>1070.4895241206032</v>
      </c>
      <c r="K17" s="36">
        <v>98</v>
      </c>
      <c r="L17" s="37">
        <v>604</v>
      </c>
      <c r="N17" s="79"/>
      <c r="O17" s="79"/>
      <c r="P17" s="79"/>
      <c r="Q17" s="81"/>
      <c r="S17" s="85"/>
      <c r="T17" s="85"/>
    </row>
    <row r="18" spans="1:27" ht="20" customHeight="1">
      <c r="A18" s="112" t="s">
        <v>23</v>
      </c>
      <c r="B18" s="48" t="s">
        <v>24</v>
      </c>
      <c r="C18" s="44">
        <f t="shared" si="0"/>
        <v>39149.456865676933</v>
      </c>
      <c r="D18" s="44">
        <v>1844.456865676935</v>
      </c>
      <c r="E18" s="32">
        <v>37305</v>
      </c>
      <c r="F18" s="34">
        <v>3346</v>
      </c>
      <c r="G18" s="34">
        <v>22505.151507015216</v>
      </c>
      <c r="H18" s="32">
        <v>3651.871385954254</v>
      </c>
      <c r="I18" s="32">
        <v>6779.8117424270258</v>
      </c>
      <c r="J18" s="32">
        <v>1022.165364603504</v>
      </c>
      <c r="K18" s="38">
        <v>94</v>
      </c>
      <c r="L18" s="39">
        <v>996</v>
      </c>
      <c r="N18" s="79"/>
      <c r="O18" s="79"/>
      <c r="P18" s="79"/>
      <c r="Q18" s="81"/>
      <c r="S18" s="85"/>
      <c r="T18" s="89"/>
    </row>
    <row r="19" spans="1:27" ht="20" customHeight="1" thickBot="1">
      <c r="A19" s="112"/>
      <c r="B19" s="23" t="s">
        <v>25</v>
      </c>
      <c r="C19" s="24">
        <f t="shared" si="0"/>
        <v>38951.949002791865</v>
      </c>
      <c r="D19" s="24">
        <v>1918.9490027918673</v>
      </c>
      <c r="E19" s="26">
        <v>37033</v>
      </c>
      <c r="F19" s="27">
        <v>3601</v>
      </c>
      <c r="G19" s="27">
        <v>22210.733834474602</v>
      </c>
      <c r="H19" s="25">
        <v>3566.1779668393769</v>
      </c>
      <c r="I19" s="25">
        <v>6689.8572996153844</v>
      </c>
      <c r="J19" s="40">
        <v>965.23089907063559</v>
      </c>
      <c r="K19" s="41">
        <v>71</v>
      </c>
      <c r="L19" s="42">
        <v>1243</v>
      </c>
      <c r="N19" s="79"/>
      <c r="O19" s="79"/>
      <c r="P19" s="79"/>
      <c r="Q19" s="81"/>
      <c r="S19" s="85"/>
      <c r="T19" s="89"/>
    </row>
    <row r="20" spans="1:27" ht="20" customHeight="1" thickTop="1">
      <c r="A20" s="112"/>
      <c r="B20" s="43" t="s">
        <v>26</v>
      </c>
      <c r="C20" s="44">
        <f t="shared" si="0"/>
        <v>39223.347550340455</v>
      </c>
      <c r="D20" s="44">
        <v>1750.7890631959622</v>
      </c>
      <c r="E20" s="46">
        <v>37472.558487144495</v>
      </c>
      <c r="F20" s="47">
        <v>4139.6775752015901</v>
      </c>
      <c r="G20" s="47">
        <v>22267.062133865104</v>
      </c>
      <c r="H20" s="45">
        <v>3594.8000214579397</v>
      </c>
      <c r="I20" s="45">
        <v>6416.431268462914</v>
      </c>
      <c r="J20" s="48">
        <v>1018.5764798331276</v>
      </c>
      <c r="K20" s="29"/>
      <c r="L20" s="29"/>
      <c r="N20" s="79"/>
      <c r="O20" s="79"/>
      <c r="P20" s="79"/>
      <c r="Q20" s="81"/>
    </row>
    <row r="21" spans="1:27" ht="20" customHeight="1">
      <c r="A21" s="112"/>
      <c r="B21" s="23" t="s">
        <v>27</v>
      </c>
      <c r="C21" s="24">
        <f t="shared" si="0"/>
        <v>39663.397314991649</v>
      </c>
      <c r="D21" s="25">
        <v>1771.1829886590538</v>
      </c>
      <c r="E21" s="26">
        <v>37892.214326332592</v>
      </c>
      <c r="F21" s="27">
        <v>4455.9095666768417</v>
      </c>
      <c r="G21" s="27">
        <v>22479.657898294161</v>
      </c>
      <c r="H21" s="25">
        <v>3541.2294208638878</v>
      </c>
      <c r="I21" s="25">
        <v>6283.5737426998285</v>
      </c>
      <c r="J21" s="28">
        <v>1106.6675753258407</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40695.429906078214</v>
      </c>
      <c r="D22" s="45">
        <v>1848.0933970690101</v>
      </c>
      <c r="E22" s="46">
        <v>38847.336509009205</v>
      </c>
      <c r="F22" s="47">
        <v>4796.1073730757553</v>
      </c>
      <c r="G22" s="47">
        <v>22944.203511337968</v>
      </c>
      <c r="H22" s="45">
        <v>3635.4686108016635</v>
      </c>
      <c r="I22" s="45">
        <v>6353.1931790671852</v>
      </c>
      <c r="J22" s="48">
        <v>1076.2317290525559</v>
      </c>
      <c r="K22" s="29"/>
      <c r="L22" s="29"/>
      <c r="N22" s="79"/>
      <c r="O22" s="79"/>
      <c r="P22" s="79"/>
      <c r="Q22" s="81"/>
      <c r="S22" s="67"/>
      <c r="T22" s="71"/>
      <c r="U22" s="71"/>
      <c r="V22" s="72"/>
      <c r="W22" s="67"/>
      <c r="X22" s="67"/>
      <c r="Y22" s="67"/>
      <c r="Z22" s="67"/>
      <c r="AA22" s="73"/>
    </row>
    <row r="23" spans="1:27" ht="20" customHeight="1">
      <c r="A23" s="112"/>
      <c r="B23" s="23" t="s">
        <v>29</v>
      </c>
      <c r="C23" s="24">
        <f t="shared" si="0"/>
        <v>40897.456389117615</v>
      </c>
      <c r="D23" s="25">
        <v>1858.4612462399841</v>
      </c>
      <c r="E23" s="26">
        <v>39038.995142877633</v>
      </c>
      <c r="F23" s="27">
        <v>5097.8613501266</v>
      </c>
      <c r="G23" s="27">
        <v>23121.610542736456</v>
      </c>
      <c r="H23" s="25">
        <v>3456.3952409716135</v>
      </c>
      <c r="I23" s="25">
        <v>6272.0860508355845</v>
      </c>
      <c r="J23" s="28">
        <v>1119.4320360207939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41753.433451648685</v>
      </c>
      <c r="D24" s="45">
        <v>1867.9762438821588</v>
      </c>
      <c r="E24" s="46">
        <v>39885.457207766529</v>
      </c>
      <c r="F24" s="47">
        <v>5679.9438284963544</v>
      </c>
      <c r="G24" s="47">
        <v>23366.083995250941</v>
      </c>
      <c r="H24" s="45">
        <v>3571.5284881461571</v>
      </c>
      <c r="I24" s="45">
        <v>6277.2966000410306</v>
      </c>
      <c r="J24" s="48">
        <v>1054.3119414205755</v>
      </c>
      <c r="K24" s="29"/>
      <c r="L24" s="29"/>
      <c r="N24" s="79"/>
      <c r="O24" s="79"/>
      <c r="P24" s="79"/>
      <c r="Q24" s="81"/>
      <c r="S24" s="67"/>
      <c r="T24" s="67"/>
      <c r="U24" s="67"/>
      <c r="V24" s="67"/>
      <c r="W24" s="67"/>
      <c r="X24" s="67"/>
      <c r="Y24" s="67"/>
      <c r="Z24" s="67"/>
      <c r="AA24" s="73"/>
    </row>
    <row r="25" spans="1:27" ht="20" customHeight="1">
      <c r="A25" s="112"/>
      <c r="B25" s="23" t="s">
        <v>31</v>
      </c>
      <c r="C25" s="24">
        <f t="shared" si="0"/>
        <v>41851.221934319889</v>
      </c>
      <c r="D25" s="25">
        <v>1787.7253905559085</v>
      </c>
      <c r="E25" s="26">
        <v>40063.496543763977</v>
      </c>
      <c r="F25" s="27">
        <v>6250.0394646012892</v>
      </c>
      <c r="G25" s="27">
        <v>23368.752032840577</v>
      </c>
      <c r="H25" s="25">
        <v>3450.7453617740812</v>
      </c>
      <c r="I25" s="25">
        <v>6015.0395385098618</v>
      </c>
      <c r="J25" s="28">
        <v>1201.0298162148069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41706.182291571</v>
      </c>
      <c r="D26" s="45">
        <v>1687.4353620047086</v>
      </c>
      <c r="E26" s="46">
        <v>40018.746929566289</v>
      </c>
      <c r="F26" s="47">
        <v>6679.4979022413718</v>
      </c>
      <c r="G26" s="47">
        <v>23266.264685563758</v>
      </c>
      <c r="H26" s="45">
        <v>3464.8352752844276</v>
      </c>
      <c r="I26" s="45">
        <v>5777.5036631614212</v>
      </c>
      <c r="J26" s="48">
        <v>1153.9399340950097</v>
      </c>
      <c r="K26" s="29"/>
      <c r="L26" s="29"/>
      <c r="N26" s="79"/>
      <c r="O26" s="79"/>
      <c r="P26" s="79"/>
      <c r="Q26" s="81"/>
      <c r="S26" s="67"/>
      <c r="T26" s="71"/>
      <c r="U26" s="71"/>
      <c r="V26" s="67"/>
      <c r="W26" s="67"/>
      <c r="X26" s="67"/>
      <c r="Y26" s="67"/>
      <c r="Z26" s="67"/>
      <c r="AA26" s="73"/>
    </row>
    <row r="27" spans="1:27" ht="20" customHeight="1">
      <c r="A27" s="112"/>
      <c r="B27" s="23" t="s">
        <v>33</v>
      </c>
      <c r="C27" s="24">
        <f t="shared" si="0"/>
        <v>42372.727279964674</v>
      </c>
      <c r="D27" s="25">
        <v>1826.1028970321863</v>
      </c>
      <c r="E27" s="26">
        <v>40546.624382932489</v>
      </c>
      <c r="F27" s="27">
        <v>7226.7435843396734</v>
      </c>
      <c r="G27" s="27">
        <v>23770.376830646626</v>
      </c>
      <c r="H27" s="25">
        <v>3359.7696482736014</v>
      </c>
      <c r="I27" s="25">
        <v>5495.8867445001824</v>
      </c>
      <c r="J27" s="28">
        <v>1231.7323470160752</v>
      </c>
      <c r="K27" s="29"/>
      <c r="L27" s="29"/>
      <c r="M27" s="22"/>
      <c r="S27" s="67"/>
      <c r="T27" s="74"/>
      <c r="U27" s="74"/>
      <c r="V27" s="74"/>
      <c r="W27" s="67"/>
      <c r="X27" s="67"/>
      <c r="Y27" s="67"/>
      <c r="Z27" s="67"/>
      <c r="AA27" s="73"/>
    </row>
    <row r="28" spans="1:27" ht="20" customHeight="1">
      <c r="A28" s="112"/>
      <c r="B28" s="43" t="s">
        <v>34</v>
      </c>
      <c r="C28" s="44">
        <f t="shared" si="0"/>
        <v>42649.602354636947</v>
      </c>
      <c r="D28" s="45">
        <v>1790.7813391322859</v>
      </c>
      <c r="E28" s="46">
        <v>40858.821015504662</v>
      </c>
      <c r="F28" s="47">
        <v>7776.8742874504078</v>
      </c>
      <c r="G28" s="47">
        <v>23751.269074580414</v>
      </c>
      <c r="H28" s="45">
        <v>3335.9178214730227</v>
      </c>
      <c r="I28" s="45">
        <v>5409.2708683783676</v>
      </c>
      <c r="J28" s="48">
        <v>1273.35585751805</v>
      </c>
      <c r="K28" s="29"/>
      <c r="L28" s="29"/>
      <c r="S28" s="67"/>
      <c r="T28" s="71"/>
      <c r="U28" s="71"/>
      <c r="V28" s="67"/>
      <c r="W28" s="67"/>
      <c r="X28" s="67"/>
      <c r="Y28" s="67"/>
      <c r="Z28" s="67"/>
      <c r="AA28" s="73"/>
    </row>
    <row r="29" spans="1:27" ht="20" customHeight="1">
      <c r="A29" s="112"/>
      <c r="B29" s="23" t="s">
        <v>35</v>
      </c>
      <c r="C29" s="24">
        <f t="shared" si="0"/>
        <v>42834.426198114365</v>
      </c>
      <c r="D29" s="25">
        <v>1774.1798843304298</v>
      </c>
      <c r="E29" s="26">
        <v>41060.246313783937</v>
      </c>
      <c r="F29" s="27">
        <v>8215.7245225372571</v>
      </c>
      <c r="G29" s="27">
        <v>23969.016717619535</v>
      </c>
      <c r="H29" s="25">
        <v>3297.8301100926901</v>
      </c>
      <c r="I29" s="25">
        <v>5230.6684798696369</v>
      </c>
      <c r="J29" s="28">
        <v>1197.1772089216104</v>
      </c>
      <c r="K29" s="29"/>
      <c r="L29" s="29"/>
      <c r="M29" s="22"/>
      <c r="S29" s="74"/>
      <c r="T29" s="67"/>
      <c r="U29" s="67"/>
      <c r="V29" s="67"/>
      <c r="W29" s="67"/>
      <c r="X29" s="67"/>
      <c r="Y29" s="67"/>
      <c r="Z29" s="67"/>
      <c r="AA29" s="73"/>
    </row>
    <row r="30" spans="1:27" ht="20" customHeight="1">
      <c r="A30" s="112"/>
      <c r="B30" s="43" t="s">
        <v>36</v>
      </c>
      <c r="C30" s="44">
        <f t="shared" si="0"/>
        <v>43823.452848406239</v>
      </c>
      <c r="D30" s="45">
        <v>1879.3394746552835</v>
      </c>
      <c r="E30" s="46">
        <v>41944.113373750959</v>
      </c>
      <c r="F30" s="47">
        <v>8986.8924661309757</v>
      </c>
      <c r="G30" s="47">
        <v>24324.264352322516</v>
      </c>
      <c r="H30" s="45">
        <v>3305.9391665171238</v>
      </c>
      <c r="I30" s="45">
        <v>5154.1963542232461</v>
      </c>
      <c r="J30" s="48">
        <v>1249.0648572247333</v>
      </c>
      <c r="K30" s="29"/>
      <c r="L30" s="29"/>
      <c r="S30" s="67"/>
      <c r="T30" s="67"/>
      <c r="U30" s="67"/>
      <c r="V30" s="67"/>
      <c r="W30" s="67"/>
      <c r="X30" s="67"/>
      <c r="Y30" s="67"/>
      <c r="Z30" s="67"/>
      <c r="AA30" s="73"/>
    </row>
    <row r="31" spans="1:27" ht="20" customHeight="1">
      <c r="A31" s="112"/>
      <c r="B31" s="23" t="s">
        <v>37</v>
      </c>
      <c r="C31" s="24">
        <f t="shared" si="0"/>
        <v>45403.442998792772</v>
      </c>
      <c r="D31" s="25">
        <v>1911.9847334358415</v>
      </c>
      <c r="E31" s="26">
        <v>43491.45826535693</v>
      </c>
      <c r="F31" s="27">
        <v>9816.8787630234601</v>
      </c>
      <c r="G31" s="27">
        <v>25469.202106282017</v>
      </c>
      <c r="H31" s="25">
        <v>3406.0475411610828</v>
      </c>
      <c r="I31" s="25">
        <v>4942.1068890594597</v>
      </c>
      <c r="J31" s="28">
        <v>1275.749939597717</v>
      </c>
      <c r="K31" s="29"/>
      <c r="L31" s="29"/>
      <c r="M31" s="22"/>
      <c r="S31" s="67"/>
      <c r="T31" s="67"/>
      <c r="U31" s="67"/>
      <c r="V31" s="67"/>
      <c r="W31" s="67"/>
      <c r="X31" s="67"/>
      <c r="Y31" s="67"/>
      <c r="Z31" s="67"/>
      <c r="AA31" s="73"/>
    </row>
    <row r="32" spans="1:27" ht="20" customHeight="1">
      <c r="A32" s="112"/>
      <c r="B32" s="43" t="s">
        <v>38</v>
      </c>
      <c r="C32" s="44">
        <f t="shared" si="0"/>
        <v>45190.716829227866</v>
      </c>
      <c r="D32" s="45">
        <v>1910.134149256276</v>
      </c>
      <c r="E32" s="46">
        <v>43280.582679971587</v>
      </c>
      <c r="F32" s="47">
        <v>9321.0816941170015</v>
      </c>
      <c r="G32" s="47">
        <v>24808.774684486096</v>
      </c>
      <c r="H32" s="45">
        <v>3476.3970075054972</v>
      </c>
      <c r="I32" s="45">
        <v>5672.9791749269316</v>
      </c>
      <c r="J32" s="48">
        <v>1357.4797605469867</v>
      </c>
      <c r="K32" s="29"/>
      <c r="L32" s="29"/>
      <c r="S32" s="67"/>
      <c r="T32" s="67"/>
      <c r="U32" s="67"/>
      <c r="V32" s="67"/>
      <c r="W32" s="67"/>
      <c r="X32" s="67"/>
      <c r="Y32" s="67"/>
      <c r="Z32" s="67"/>
      <c r="AA32" s="73"/>
    </row>
    <row r="33" spans="1:27" ht="20" customHeight="1">
      <c r="A33" s="112"/>
      <c r="B33" s="23" t="s">
        <v>39</v>
      </c>
      <c r="C33" s="24">
        <f t="shared" si="0"/>
        <v>44956.407633421994</v>
      </c>
      <c r="D33" s="25">
        <v>1895.8858600146111</v>
      </c>
      <c r="E33" s="26">
        <v>43060.521773407381</v>
      </c>
      <c r="F33" s="27">
        <v>9552.6785611174473</v>
      </c>
      <c r="G33" s="27">
        <v>24454.491268170663</v>
      </c>
      <c r="H33" s="25">
        <v>3552.1420639883099</v>
      </c>
      <c r="I33" s="25">
        <v>5492.6775220832687</v>
      </c>
      <c r="J33" s="28">
        <v>1473.6370129557113</v>
      </c>
      <c r="K33" s="29"/>
      <c r="L33" s="29"/>
      <c r="M33" s="22"/>
      <c r="S33" s="67"/>
      <c r="T33" s="67"/>
      <c r="U33" s="67"/>
      <c r="V33" s="67"/>
      <c r="W33" s="67"/>
      <c r="X33" s="67"/>
      <c r="Y33" s="67"/>
      <c r="Z33" s="67"/>
      <c r="AA33" s="73"/>
    </row>
    <row r="34" spans="1:27" ht="20" customHeight="1">
      <c r="A34" s="112"/>
      <c r="B34" s="43" t="s">
        <v>40</v>
      </c>
      <c r="C34" s="44">
        <f t="shared" si="0"/>
        <v>43803.995793150025</v>
      </c>
      <c r="D34" s="45">
        <v>1847.2736775298856</v>
      </c>
      <c r="E34" s="46">
        <v>41956.722115620141</v>
      </c>
      <c r="F34" s="47">
        <v>9120.0251117401931</v>
      </c>
      <c r="G34" s="47">
        <v>24049.297358901491</v>
      </c>
      <c r="H34" s="45">
        <v>3339.1840425481005</v>
      </c>
      <c r="I34" s="45">
        <v>5341.0914105587417</v>
      </c>
      <c r="J34" s="48">
        <v>1442.2571760006499</v>
      </c>
      <c r="K34" s="29"/>
      <c r="L34" s="29"/>
      <c r="S34" s="67"/>
      <c r="T34" s="67"/>
      <c r="U34" s="67"/>
      <c r="V34" s="67"/>
      <c r="W34" s="67"/>
      <c r="X34" s="67"/>
      <c r="Y34" s="67"/>
      <c r="Z34" s="67"/>
      <c r="AA34" s="73"/>
    </row>
    <row r="35" spans="1:27" ht="20" customHeight="1">
      <c r="A35" s="112"/>
      <c r="B35" s="23" t="s">
        <v>41</v>
      </c>
      <c r="C35" s="24">
        <f t="shared" si="0"/>
        <v>42959.831142776471</v>
      </c>
      <c r="D35" s="25">
        <v>1816.5300121874538</v>
      </c>
      <c r="E35" s="26">
        <v>41143.301130589018</v>
      </c>
      <c r="F35" s="27">
        <v>8804.4483172358396</v>
      </c>
      <c r="G35" s="27">
        <v>23497.966983054117</v>
      </c>
      <c r="H35" s="25">
        <v>3329.25858468561</v>
      </c>
      <c r="I35" s="25">
        <v>5148.5330526993985</v>
      </c>
      <c r="J35" s="28">
        <v>1595.0445409278304</v>
      </c>
      <c r="K35" s="29"/>
      <c r="L35" s="29"/>
      <c r="M35" s="22"/>
      <c r="S35" s="67"/>
      <c r="T35" s="67"/>
      <c r="U35" s="67"/>
      <c r="V35" s="67"/>
      <c r="W35" s="67"/>
      <c r="X35" s="67"/>
      <c r="Y35" s="67"/>
      <c r="Z35" s="67"/>
      <c r="AA35" s="73"/>
    </row>
    <row r="36" spans="1:27" ht="20" customHeight="1">
      <c r="A36" s="112"/>
      <c r="B36" s="43" t="s">
        <v>42</v>
      </c>
      <c r="C36" s="44">
        <f t="shared" si="0"/>
        <v>43424.366738204837</v>
      </c>
      <c r="D36" s="45">
        <v>1833.493510841246</v>
      </c>
      <c r="E36" s="46">
        <v>41590.873227363591</v>
      </c>
      <c r="F36" s="47">
        <v>9108.9871004241359</v>
      </c>
      <c r="G36" s="47">
        <v>23683.208439926962</v>
      </c>
      <c r="H36" s="45">
        <v>3412.2140344952186</v>
      </c>
      <c r="I36" s="45">
        <v>5059.3835410646634</v>
      </c>
      <c r="J36" s="48">
        <v>1690.5118272135678</v>
      </c>
      <c r="K36" s="29"/>
      <c r="L36" s="29"/>
      <c r="S36" s="67"/>
      <c r="T36" s="67"/>
      <c r="U36" s="67"/>
      <c r="V36" s="67"/>
      <c r="W36" s="67"/>
      <c r="X36" s="67"/>
      <c r="Y36" s="67"/>
      <c r="Z36" s="67"/>
      <c r="AA36" s="73"/>
    </row>
    <row r="37" spans="1:27" ht="20" customHeight="1">
      <c r="A37" s="112"/>
      <c r="B37" s="23" t="s">
        <v>43</v>
      </c>
      <c r="C37" s="24">
        <f t="shared" si="0"/>
        <v>43940.222698491081</v>
      </c>
      <c r="D37" s="25">
        <v>1855.31989019088</v>
      </c>
      <c r="E37" s="26">
        <v>42084.902808300198</v>
      </c>
      <c r="F37" s="27">
        <v>9511.2238116112712</v>
      </c>
      <c r="G37" s="27">
        <v>23948.053180139552</v>
      </c>
      <c r="H37" s="25">
        <v>3357.800546777195</v>
      </c>
      <c r="I37" s="25">
        <v>5027.2529262813223</v>
      </c>
      <c r="J37" s="28">
        <v>1704.2530891609536</v>
      </c>
      <c r="K37" s="29"/>
      <c r="L37" s="29"/>
      <c r="M37" s="22"/>
      <c r="S37" s="90"/>
      <c r="T37" s="67"/>
      <c r="U37" s="67"/>
      <c r="V37" s="67"/>
      <c r="W37" s="67"/>
      <c r="X37" s="67"/>
      <c r="Y37" s="67"/>
      <c r="Z37" s="67"/>
      <c r="AA37" s="73"/>
    </row>
    <row r="38" spans="1:27" ht="20" customHeight="1" thickBot="1">
      <c r="A38" s="112"/>
      <c r="B38" s="43" t="s">
        <v>44</v>
      </c>
      <c r="C38" s="49">
        <f t="shared" si="0"/>
        <v>43904.445933901392</v>
      </c>
      <c r="D38" s="50">
        <v>1853.5182364504442</v>
      </c>
      <c r="E38" s="51">
        <v>42050.927697450948</v>
      </c>
      <c r="F38" s="52">
        <v>9518.4497592972311</v>
      </c>
      <c r="G38" s="52">
        <v>23656.333302021394</v>
      </c>
      <c r="H38" s="50">
        <v>3502.1022753406533</v>
      </c>
      <c r="I38" s="50">
        <v>5059.6659810219671</v>
      </c>
      <c r="J38" s="53">
        <v>1866.9045825026474</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0.5" style="54" customWidth="1"/>
    <col min="21" max="28" width="9.1640625" style="54"/>
    <col min="29" max="37" width="9.1640625" style="66"/>
    <col min="38" max="16384" width="9.1640625" style="7"/>
  </cols>
  <sheetData>
    <row r="1" spans="1:37" s="3" customFormat="1" ht="38">
      <c r="A1" s="1"/>
      <c r="B1" s="2" t="str">
        <f ca="1">UPPER(MID(CELL("filename",A1),FIND("]",CELL("filename",A1))+1,255))</f>
        <v>OREGON</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32456</v>
      </c>
      <c r="D7" s="25">
        <v>2517</v>
      </c>
      <c r="E7" s="26">
        <v>29939</v>
      </c>
      <c r="F7" s="27">
        <v>1629</v>
      </c>
      <c r="G7" s="27">
        <v>25782</v>
      </c>
      <c r="H7" s="25">
        <v>604</v>
      </c>
      <c r="I7" s="25">
        <v>448</v>
      </c>
      <c r="J7" s="28">
        <v>1269</v>
      </c>
      <c r="K7" s="29"/>
      <c r="L7" s="29"/>
      <c r="M7" s="22"/>
      <c r="N7" s="79"/>
      <c r="O7" s="79"/>
      <c r="P7" s="79"/>
      <c r="Q7" s="81"/>
      <c r="S7" s="82"/>
      <c r="T7" s="83"/>
    </row>
    <row r="8" spans="1:37" ht="20" customHeight="1">
      <c r="A8" s="117"/>
      <c r="B8" s="30" t="s">
        <v>11</v>
      </c>
      <c r="C8" s="31">
        <f t="shared" si="0"/>
        <v>33770</v>
      </c>
      <c r="D8" s="32">
        <v>2617</v>
      </c>
      <c r="E8" s="33">
        <v>31153</v>
      </c>
      <c r="F8" s="34">
        <v>1990</v>
      </c>
      <c r="G8" s="34">
        <v>26464</v>
      </c>
      <c r="H8" s="32">
        <v>594</v>
      </c>
      <c r="I8" s="32">
        <v>490</v>
      </c>
      <c r="J8" s="35">
        <v>1283</v>
      </c>
      <c r="K8" s="29"/>
      <c r="L8" s="29"/>
      <c r="N8" s="79"/>
      <c r="O8" s="79"/>
      <c r="P8" s="79"/>
      <c r="Q8" s="81"/>
      <c r="S8" s="84"/>
      <c r="T8" s="85"/>
    </row>
    <row r="9" spans="1:37" ht="20" customHeight="1" thickBot="1">
      <c r="A9" s="117"/>
      <c r="B9" s="23" t="s">
        <v>12</v>
      </c>
      <c r="C9" s="24">
        <f t="shared" si="0"/>
        <v>35304</v>
      </c>
      <c r="D9" s="25">
        <v>2717</v>
      </c>
      <c r="E9" s="26">
        <v>32587</v>
      </c>
      <c r="F9" s="27">
        <v>2380</v>
      </c>
      <c r="G9" s="27">
        <v>27207</v>
      </c>
      <c r="H9" s="25">
        <v>697</v>
      </c>
      <c r="I9" s="25">
        <v>506</v>
      </c>
      <c r="J9" s="28">
        <v>1470</v>
      </c>
      <c r="K9" s="29"/>
      <c r="L9" s="29"/>
      <c r="M9" s="22"/>
      <c r="N9" s="79"/>
      <c r="O9" s="79"/>
      <c r="P9" s="79"/>
      <c r="Q9" s="81"/>
      <c r="S9" s="86"/>
      <c r="T9" s="83"/>
    </row>
    <row r="10" spans="1:37" ht="20" customHeight="1" thickTop="1">
      <c r="A10" s="117"/>
      <c r="B10" s="30" t="s">
        <v>13</v>
      </c>
      <c r="C10" s="31">
        <f t="shared" si="0"/>
        <v>35697</v>
      </c>
      <c r="D10" s="32">
        <v>2739</v>
      </c>
      <c r="E10" s="33">
        <v>32958</v>
      </c>
      <c r="F10" s="34">
        <v>2583</v>
      </c>
      <c r="G10" s="34">
        <v>26981</v>
      </c>
      <c r="H10" s="32">
        <v>692</v>
      </c>
      <c r="I10" s="32">
        <v>574</v>
      </c>
      <c r="J10" s="32">
        <v>1565</v>
      </c>
      <c r="K10" s="106" t="s">
        <v>14</v>
      </c>
      <c r="L10" s="107"/>
      <c r="N10" s="79"/>
      <c r="O10" s="79"/>
      <c r="P10" s="79"/>
      <c r="Q10" s="81"/>
      <c r="S10" s="86"/>
      <c r="T10" s="83"/>
    </row>
    <row r="11" spans="1:37" ht="20" customHeight="1">
      <c r="A11" s="117"/>
      <c r="B11" s="23" t="s">
        <v>15</v>
      </c>
      <c r="C11" s="24">
        <f t="shared" si="0"/>
        <v>35450</v>
      </c>
      <c r="D11" s="25">
        <v>2848</v>
      </c>
      <c r="E11" s="26">
        <v>32602</v>
      </c>
      <c r="F11" s="27">
        <v>2717</v>
      </c>
      <c r="G11" s="27">
        <v>26482</v>
      </c>
      <c r="H11" s="25">
        <v>692</v>
      </c>
      <c r="I11" s="25">
        <v>600</v>
      </c>
      <c r="J11" s="25">
        <v>1590</v>
      </c>
      <c r="K11" s="108"/>
      <c r="L11" s="109"/>
      <c r="M11" s="22"/>
      <c r="N11" s="79"/>
      <c r="O11" s="79"/>
      <c r="P11" s="79"/>
      <c r="Q11" s="81"/>
      <c r="S11" s="86"/>
      <c r="T11" s="85"/>
    </row>
    <row r="12" spans="1:37" ht="20" customHeight="1">
      <c r="A12" s="117"/>
      <c r="B12" s="30" t="s">
        <v>16</v>
      </c>
      <c r="C12" s="31">
        <f t="shared" si="0"/>
        <v>35453</v>
      </c>
      <c r="D12" s="32">
        <v>3059</v>
      </c>
      <c r="E12" s="33">
        <v>32394</v>
      </c>
      <c r="F12" s="34">
        <v>3139</v>
      </c>
      <c r="G12" s="34">
        <v>26248</v>
      </c>
      <c r="H12" s="32">
        <v>746</v>
      </c>
      <c r="I12" s="32">
        <v>597</v>
      </c>
      <c r="J12" s="32">
        <v>1664</v>
      </c>
      <c r="K12" s="108"/>
      <c r="L12" s="109"/>
      <c r="N12" s="79"/>
      <c r="O12" s="79"/>
      <c r="P12" s="79"/>
      <c r="Q12" s="81"/>
      <c r="S12" s="85"/>
      <c r="T12" s="85"/>
    </row>
    <row r="13" spans="1:37" ht="20" customHeight="1">
      <c r="A13" s="117"/>
      <c r="B13" s="23" t="s">
        <v>17</v>
      </c>
      <c r="C13" s="24">
        <f t="shared" si="0"/>
        <v>36260</v>
      </c>
      <c r="D13" s="25">
        <v>2814</v>
      </c>
      <c r="E13" s="26">
        <v>33446</v>
      </c>
      <c r="F13" s="27">
        <v>3242</v>
      </c>
      <c r="G13" s="27">
        <v>26227</v>
      </c>
      <c r="H13" s="25">
        <v>806</v>
      </c>
      <c r="I13" s="25">
        <v>681</v>
      </c>
      <c r="J13" s="25">
        <v>1687</v>
      </c>
      <c r="K13" s="110" t="s">
        <v>18</v>
      </c>
      <c r="L13" s="111" t="s">
        <v>19</v>
      </c>
      <c r="N13" s="79"/>
      <c r="O13" s="79"/>
      <c r="P13" s="79"/>
      <c r="Q13" s="81"/>
      <c r="S13" s="85"/>
      <c r="T13" s="85"/>
    </row>
    <row r="14" spans="1:37" ht="20" customHeight="1">
      <c r="A14" s="117"/>
      <c r="B14" s="30" t="s">
        <v>20</v>
      </c>
      <c r="C14" s="31">
        <f t="shared" si="0"/>
        <v>38015</v>
      </c>
      <c r="D14" s="32">
        <v>3066</v>
      </c>
      <c r="E14" s="33">
        <v>34949</v>
      </c>
      <c r="F14" s="34">
        <v>3849</v>
      </c>
      <c r="G14" s="34">
        <v>26846</v>
      </c>
      <c r="H14" s="32">
        <v>830</v>
      </c>
      <c r="I14" s="32">
        <v>725</v>
      </c>
      <c r="J14" s="32">
        <v>1811</v>
      </c>
      <c r="K14" s="110"/>
      <c r="L14" s="111"/>
      <c r="N14" s="79"/>
      <c r="O14" s="79"/>
      <c r="P14" s="79"/>
      <c r="Q14" s="81"/>
      <c r="S14" s="87"/>
      <c r="T14" s="88"/>
    </row>
    <row r="15" spans="1:37" ht="20" customHeight="1">
      <c r="A15" s="117"/>
      <c r="B15" s="23" t="s">
        <v>45</v>
      </c>
      <c r="C15" s="24">
        <f t="shared" si="0"/>
        <v>38277</v>
      </c>
      <c r="D15" s="25">
        <v>3139</v>
      </c>
      <c r="E15" s="26">
        <v>35138</v>
      </c>
      <c r="F15" s="27">
        <v>4250</v>
      </c>
      <c r="G15" s="27">
        <v>26558</v>
      </c>
      <c r="H15" s="25">
        <v>826</v>
      </c>
      <c r="I15" s="25">
        <v>693</v>
      </c>
      <c r="J15" s="25">
        <v>1695</v>
      </c>
      <c r="K15" s="36" t="s">
        <v>53</v>
      </c>
      <c r="L15" s="37" t="s">
        <v>53</v>
      </c>
      <c r="N15" s="79"/>
      <c r="O15" s="79"/>
      <c r="P15" s="79"/>
      <c r="Q15" s="81"/>
      <c r="S15" s="87"/>
      <c r="T15" s="88"/>
    </row>
    <row r="16" spans="1:37" ht="20" customHeight="1">
      <c r="A16" s="117"/>
      <c r="B16" s="30" t="s">
        <v>21</v>
      </c>
      <c r="C16" s="31">
        <f t="shared" si="0"/>
        <v>37955</v>
      </c>
      <c r="D16" s="32">
        <v>3284</v>
      </c>
      <c r="E16" s="33">
        <v>34671</v>
      </c>
      <c r="F16" s="34">
        <v>4900</v>
      </c>
      <c r="G16" s="34">
        <v>25675</v>
      </c>
      <c r="H16" s="32">
        <v>893</v>
      </c>
      <c r="I16" s="32">
        <v>616</v>
      </c>
      <c r="J16" s="32">
        <v>1703</v>
      </c>
      <c r="K16" s="38" t="s">
        <v>53</v>
      </c>
      <c r="L16" s="39" t="s">
        <v>53</v>
      </c>
      <c r="N16" s="79"/>
      <c r="O16" s="79"/>
      <c r="P16" s="79"/>
      <c r="Q16" s="81"/>
      <c r="S16" s="85"/>
      <c r="T16" s="85"/>
    </row>
    <row r="17" spans="1:27" ht="20" customHeight="1">
      <c r="A17" s="117"/>
      <c r="B17" s="23" t="s">
        <v>22</v>
      </c>
      <c r="C17" s="24">
        <f t="shared" si="0"/>
        <v>37697</v>
      </c>
      <c r="D17" s="24">
        <v>2974</v>
      </c>
      <c r="E17" s="26">
        <v>34723</v>
      </c>
      <c r="F17" s="27">
        <v>5414</v>
      </c>
      <c r="G17" s="27">
        <v>26048.021371261919</v>
      </c>
      <c r="H17" s="25">
        <v>892.5704037877739</v>
      </c>
      <c r="I17" s="25">
        <v>610.2872825734969</v>
      </c>
      <c r="J17" s="25">
        <v>1758.1209423768098</v>
      </c>
      <c r="K17" s="36">
        <v>189</v>
      </c>
      <c r="L17" s="37">
        <v>1298</v>
      </c>
      <c r="N17" s="79"/>
      <c r="O17" s="79"/>
      <c r="P17" s="79"/>
      <c r="Q17" s="81"/>
      <c r="S17" s="85"/>
      <c r="T17" s="85"/>
    </row>
    <row r="18" spans="1:27" ht="20" customHeight="1">
      <c r="A18" s="112" t="s">
        <v>23</v>
      </c>
      <c r="B18" s="48" t="s">
        <v>24</v>
      </c>
      <c r="C18" s="44">
        <f t="shared" si="0"/>
        <v>37261.785482411324</v>
      </c>
      <c r="D18" s="44">
        <v>3000.7854824113228</v>
      </c>
      <c r="E18" s="32">
        <v>34261</v>
      </c>
      <c r="F18" s="34">
        <v>5554</v>
      </c>
      <c r="G18" s="34">
        <v>25462.84656108739</v>
      </c>
      <c r="H18" s="32">
        <v>869.66288681286017</v>
      </c>
      <c r="I18" s="32">
        <v>565.74104808415314</v>
      </c>
      <c r="J18" s="32">
        <v>1808.7495040155961</v>
      </c>
      <c r="K18" s="38">
        <v>215</v>
      </c>
      <c r="L18" s="39">
        <v>1396</v>
      </c>
      <c r="N18" s="79"/>
      <c r="O18" s="79"/>
      <c r="P18" s="79"/>
      <c r="Q18" s="81"/>
      <c r="S18" s="85"/>
      <c r="T18" s="89"/>
    </row>
    <row r="19" spans="1:27" ht="20" customHeight="1" thickBot="1">
      <c r="A19" s="112"/>
      <c r="B19" s="23" t="s">
        <v>25</v>
      </c>
      <c r="C19" s="24">
        <f t="shared" si="0"/>
        <v>36817.096870143592</v>
      </c>
      <c r="D19" s="24">
        <v>2918.0968701435932</v>
      </c>
      <c r="E19" s="26">
        <v>33899</v>
      </c>
      <c r="F19" s="27">
        <v>5807</v>
      </c>
      <c r="G19" s="27">
        <v>24839.924450181563</v>
      </c>
      <c r="H19" s="25">
        <v>893.47927078173041</v>
      </c>
      <c r="I19" s="25">
        <v>543.33699199141461</v>
      </c>
      <c r="J19" s="40">
        <v>1815.2592870452913</v>
      </c>
      <c r="K19" s="41">
        <v>188</v>
      </c>
      <c r="L19" s="42">
        <v>1473</v>
      </c>
      <c r="N19" s="79"/>
      <c r="O19" s="79"/>
      <c r="P19" s="79"/>
      <c r="Q19" s="81"/>
      <c r="S19" s="85"/>
      <c r="T19" s="89"/>
    </row>
    <row r="20" spans="1:27" ht="20" customHeight="1" thickTop="1">
      <c r="A20" s="112"/>
      <c r="B20" s="43" t="s">
        <v>26</v>
      </c>
      <c r="C20" s="44">
        <f t="shared" si="0"/>
        <v>37756.769625264482</v>
      </c>
      <c r="D20" s="44">
        <v>2826.4962068094146</v>
      </c>
      <c r="E20" s="46">
        <v>34930.273418455065</v>
      </c>
      <c r="F20" s="47">
        <v>6138.5697830623621</v>
      </c>
      <c r="G20" s="47">
        <v>25426.611616444479</v>
      </c>
      <c r="H20" s="45">
        <v>823.50973468477719</v>
      </c>
      <c r="I20" s="45">
        <v>566.13831482503429</v>
      </c>
      <c r="J20" s="48">
        <v>1892.0296363230998</v>
      </c>
      <c r="K20" s="29"/>
      <c r="L20" s="29"/>
      <c r="N20" s="79"/>
      <c r="O20" s="79"/>
      <c r="P20" s="79"/>
      <c r="Q20" s="81"/>
    </row>
    <row r="21" spans="1:27" ht="20" customHeight="1">
      <c r="A21" s="112"/>
      <c r="B21" s="23" t="s">
        <v>27</v>
      </c>
      <c r="C21" s="24">
        <f t="shared" si="0"/>
        <v>36885.45627017512</v>
      </c>
      <c r="D21" s="25">
        <v>2814.4551444438612</v>
      </c>
      <c r="E21" s="26">
        <v>34071.001125731258</v>
      </c>
      <c r="F21" s="27">
        <v>6286.3346918261568</v>
      </c>
      <c r="G21" s="27">
        <v>24697.109328694518</v>
      </c>
      <c r="H21" s="25">
        <v>794.48618516115801</v>
      </c>
      <c r="I21" s="25">
        <v>527.27308846386074</v>
      </c>
      <c r="J21" s="28">
        <v>1868.9298485025754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37209.513901399514</v>
      </c>
      <c r="D22" s="45">
        <v>2599.7091343083894</v>
      </c>
      <c r="E22" s="46">
        <v>34609.804767091126</v>
      </c>
      <c r="F22" s="47">
        <v>6699.3148670630026</v>
      </c>
      <c r="G22" s="47">
        <v>25134.711473558684</v>
      </c>
      <c r="H22" s="45">
        <v>779.18315616733832</v>
      </c>
      <c r="I22" s="45">
        <v>498.07162473072259</v>
      </c>
      <c r="J22" s="48">
        <v>1861.804713118273</v>
      </c>
      <c r="K22" s="29"/>
      <c r="L22" s="29"/>
      <c r="N22" s="79"/>
      <c r="O22" s="79"/>
      <c r="P22" s="79"/>
      <c r="Q22" s="81"/>
      <c r="S22" s="67"/>
      <c r="T22" s="71"/>
      <c r="U22" s="71"/>
      <c r="V22" s="72"/>
      <c r="W22" s="67"/>
      <c r="X22" s="67"/>
      <c r="Y22" s="67"/>
      <c r="Z22" s="67"/>
      <c r="AA22" s="73"/>
    </row>
    <row r="23" spans="1:27" ht="20" customHeight="1">
      <c r="A23" s="112"/>
      <c r="B23" s="23" t="s">
        <v>29</v>
      </c>
      <c r="C23" s="24">
        <f t="shared" si="0"/>
        <v>36703.693099233366</v>
      </c>
      <c r="D23" s="25">
        <v>2406.7776832056588</v>
      </c>
      <c r="E23" s="26">
        <v>34296.915416027703</v>
      </c>
      <c r="F23" s="27">
        <v>6744.3317590516899</v>
      </c>
      <c r="G23" s="27">
        <v>24900.946674736544</v>
      </c>
      <c r="H23" s="25">
        <v>799.33053297955166</v>
      </c>
      <c r="I23" s="25">
        <v>504.57050245669836</v>
      </c>
      <c r="J23" s="28">
        <v>1863.1385017206139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36733.633448748202</v>
      </c>
      <c r="D24" s="45">
        <v>2285.6857258613813</v>
      </c>
      <c r="E24" s="46">
        <v>34447.94772288682</v>
      </c>
      <c r="F24" s="47">
        <v>7079.489244911786</v>
      </c>
      <c r="G24" s="47">
        <v>24771.634898590444</v>
      </c>
      <c r="H24" s="45">
        <v>757.39590505661897</v>
      </c>
      <c r="I24" s="45">
        <v>497.77810572145916</v>
      </c>
      <c r="J24" s="48">
        <v>2017.0618262569089</v>
      </c>
      <c r="K24" s="29"/>
      <c r="L24" s="29"/>
      <c r="N24" s="79"/>
      <c r="O24" s="79"/>
      <c r="P24" s="79"/>
      <c r="Q24" s="81"/>
      <c r="S24" s="67"/>
      <c r="T24" s="67"/>
      <c r="U24" s="67"/>
      <c r="V24" s="67"/>
      <c r="W24" s="67"/>
      <c r="X24" s="67"/>
      <c r="Y24" s="67"/>
      <c r="Z24" s="67"/>
      <c r="AA24" s="73"/>
    </row>
    <row r="25" spans="1:27" ht="20" customHeight="1">
      <c r="A25" s="112"/>
      <c r="B25" s="23" t="s">
        <v>31</v>
      </c>
      <c r="C25" s="24">
        <f t="shared" si="0"/>
        <v>36594.016924276293</v>
      </c>
      <c r="D25" s="25">
        <v>2175.80231113832</v>
      </c>
      <c r="E25" s="26">
        <v>34418.21461313797</v>
      </c>
      <c r="F25" s="27">
        <v>7406.2165338016894</v>
      </c>
      <c r="G25" s="27">
        <v>24662.622022544976</v>
      </c>
      <c r="H25" s="25">
        <v>747.80270400312838</v>
      </c>
      <c r="I25" s="25">
        <v>443.5444174200365</v>
      </c>
      <c r="J25" s="28">
        <v>1981.3943533177983</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35919.755043215686</v>
      </c>
      <c r="D26" s="45">
        <v>2010.6037284371796</v>
      </c>
      <c r="E26" s="46">
        <v>33909.151314778508</v>
      </c>
      <c r="F26" s="47">
        <v>7477.7032995659038</v>
      </c>
      <c r="G26" s="47">
        <v>24433.347846748195</v>
      </c>
      <c r="H26" s="45">
        <v>687.48982443992861</v>
      </c>
      <c r="I26" s="45">
        <v>419.20809538326256</v>
      </c>
      <c r="J26" s="48">
        <v>1906.972108334126</v>
      </c>
      <c r="K26" s="29"/>
      <c r="L26" s="29"/>
      <c r="N26" s="79"/>
      <c r="O26" s="79"/>
      <c r="P26" s="79"/>
      <c r="Q26" s="81"/>
      <c r="S26" s="67"/>
      <c r="T26" s="71"/>
      <c r="U26" s="71"/>
      <c r="V26" s="67"/>
      <c r="W26" s="67"/>
      <c r="X26" s="67"/>
      <c r="Y26" s="67"/>
      <c r="Z26" s="67"/>
      <c r="AA26" s="73"/>
    </row>
    <row r="27" spans="1:27" ht="20" customHeight="1">
      <c r="A27" s="112"/>
      <c r="B27" s="23" t="s">
        <v>33</v>
      </c>
      <c r="C27" s="24">
        <f t="shared" si="0"/>
        <v>36091.440965509944</v>
      </c>
      <c r="D27" s="25">
        <v>1862.0691260056367</v>
      </c>
      <c r="E27" s="26">
        <v>34229.371839504311</v>
      </c>
      <c r="F27" s="27">
        <v>7618.2298123354321</v>
      </c>
      <c r="G27" s="27">
        <v>24723.435304368064</v>
      </c>
      <c r="H27" s="25">
        <v>722.59634557279639</v>
      </c>
      <c r="I27" s="25">
        <v>402.05966574800783</v>
      </c>
      <c r="J27" s="28">
        <v>2021.3982636857017</v>
      </c>
      <c r="K27" s="29"/>
      <c r="L27" s="29"/>
      <c r="M27" s="22"/>
      <c r="S27" s="67"/>
      <c r="T27" s="74"/>
      <c r="U27" s="74"/>
      <c r="V27" s="74"/>
      <c r="W27" s="67"/>
      <c r="X27" s="67"/>
      <c r="Y27" s="67"/>
      <c r="Z27" s="67"/>
      <c r="AA27" s="73"/>
    </row>
    <row r="28" spans="1:27" ht="20" customHeight="1">
      <c r="A28" s="112"/>
      <c r="B28" s="43" t="s">
        <v>34</v>
      </c>
      <c r="C28" s="44">
        <f t="shared" si="0"/>
        <v>36197.044676171667</v>
      </c>
      <c r="D28" s="45">
        <v>1783.4071157325357</v>
      </c>
      <c r="E28" s="46">
        <v>34413.637560439129</v>
      </c>
      <c r="F28" s="47">
        <v>7929.7597136952527</v>
      </c>
      <c r="G28" s="47">
        <v>24848.970061431737</v>
      </c>
      <c r="H28" s="45">
        <v>676.21193223457033</v>
      </c>
      <c r="I28" s="45">
        <v>417.53532029919313</v>
      </c>
      <c r="J28" s="48">
        <v>2018.5874391968437</v>
      </c>
      <c r="K28" s="29"/>
      <c r="L28" s="29"/>
      <c r="S28" s="67"/>
      <c r="T28" s="71"/>
      <c r="U28" s="71"/>
      <c r="V28" s="67"/>
      <c r="W28" s="67"/>
      <c r="X28" s="67"/>
      <c r="Y28" s="67"/>
      <c r="Z28" s="67"/>
      <c r="AA28" s="73"/>
    </row>
    <row r="29" spans="1:27" ht="20" customHeight="1">
      <c r="A29" s="112"/>
      <c r="B29" s="23" t="s">
        <v>35</v>
      </c>
      <c r="C29" s="24">
        <f t="shared" si="0"/>
        <v>36057.749319414193</v>
      </c>
      <c r="D29" s="25">
        <v>1641.9972492828151</v>
      </c>
      <c r="E29" s="26">
        <v>34415.752070131377</v>
      </c>
      <c r="F29" s="27">
        <v>8210.6969456859642</v>
      </c>
      <c r="G29" s="27">
        <v>24853.315725908793</v>
      </c>
      <c r="H29" s="25">
        <v>671.7878329495561</v>
      </c>
      <c r="I29" s="25">
        <v>380.50917740924251</v>
      </c>
      <c r="J29" s="28">
        <v>1999.5778438809346</v>
      </c>
      <c r="K29" s="29"/>
      <c r="L29" s="29"/>
      <c r="M29" s="22"/>
      <c r="S29" s="74"/>
      <c r="T29" s="67"/>
      <c r="U29" s="67"/>
      <c r="V29" s="67"/>
      <c r="W29" s="67"/>
      <c r="X29" s="67"/>
      <c r="Y29" s="67"/>
      <c r="Z29" s="67"/>
      <c r="AA29" s="73"/>
    </row>
    <row r="30" spans="1:27" ht="20" customHeight="1">
      <c r="A30" s="112"/>
      <c r="B30" s="43" t="s">
        <v>36</v>
      </c>
      <c r="C30" s="44">
        <f t="shared" si="0"/>
        <v>37279.062244252316</v>
      </c>
      <c r="D30" s="45">
        <v>1957.1184946217579</v>
      </c>
      <c r="E30" s="46">
        <v>35321.943749630562</v>
      </c>
      <c r="F30" s="47">
        <v>8556.9072924516022</v>
      </c>
      <c r="G30" s="47">
        <v>25609.958400391857</v>
      </c>
      <c r="H30" s="45">
        <v>695.01551915212758</v>
      </c>
      <c r="I30" s="45">
        <v>385.43649125618725</v>
      </c>
      <c r="J30" s="48">
        <v>2059.7392851435575</v>
      </c>
      <c r="K30" s="29"/>
      <c r="L30" s="29"/>
      <c r="S30" s="67"/>
      <c r="T30" s="67"/>
      <c r="U30" s="67"/>
      <c r="V30" s="67"/>
      <c r="W30" s="67"/>
      <c r="X30" s="67"/>
      <c r="Y30" s="67"/>
      <c r="Z30" s="67"/>
      <c r="AA30" s="73"/>
    </row>
    <row r="31" spans="1:27" ht="20" customHeight="1">
      <c r="A31" s="112"/>
      <c r="B31" s="23" t="s">
        <v>37</v>
      </c>
      <c r="C31" s="24">
        <f t="shared" si="0"/>
        <v>38246.89606279249</v>
      </c>
      <c r="D31" s="25">
        <v>1979.4657172625182</v>
      </c>
      <c r="E31" s="26">
        <v>36267.430345529974</v>
      </c>
      <c r="F31" s="27">
        <v>8843.2249860455031</v>
      </c>
      <c r="G31" s="27">
        <v>26616.432838028108</v>
      </c>
      <c r="H31" s="25">
        <v>708.45073127353862</v>
      </c>
      <c r="I31" s="25">
        <v>399.09079900225242</v>
      </c>
      <c r="J31" s="28">
        <v>1979.966254599045</v>
      </c>
      <c r="K31" s="29"/>
      <c r="L31" s="29"/>
      <c r="M31" s="22"/>
      <c r="S31" s="67"/>
      <c r="T31" s="67"/>
      <c r="U31" s="67"/>
      <c r="V31" s="67"/>
      <c r="W31" s="67"/>
      <c r="X31" s="67"/>
      <c r="Y31" s="67"/>
      <c r="Z31" s="67"/>
      <c r="AA31" s="73"/>
    </row>
    <row r="32" spans="1:27" ht="20" customHeight="1">
      <c r="A32" s="112"/>
      <c r="B32" s="43" t="s">
        <v>38</v>
      </c>
      <c r="C32" s="44">
        <f t="shared" si="0"/>
        <v>38253.740298197146</v>
      </c>
      <c r="D32" s="45">
        <v>1933.0712341744986</v>
      </c>
      <c r="E32" s="46">
        <v>36320.669064022644</v>
      </c>
      <c r="F32" s="47">
        <v>9148.2545806775615</v>
      </c>
      <c r="G32" s="47">
        <v>25913.34039338713</v>
      </c>
      <c r="H32" s="45">
        <v>789.73209844623204</v>
      </c>
      <c r="I32" s="45">
        <v>406.66919700211247</v>
      </c>
      <c r="J32" s="48">
        <v>2076.6418883916854</v>
      </c>
      <c r="K32" s="29"/>
      <c r="L32" s="29"/>
      <c r="S32" s="67"/>
      <c r="T32" s="67"/>
      <c r="U32" s="67"/>
      <c r="V32" s="67"/>
      <c r="W32" s="67"/>
      <c r="X32" s="67"/>
      <c r="Y32" s="67"/>
      <c r="Z32" s="67"/>
      <c r="AA32" s="73"/>
    </row>
    <row r="33" spans="1:27" ht="20" customHeight="1">
      <c r="A33" s="112"/>
      <c r="B33" s="23" t="s">
        <v>39</v>
      </c>
      <c r="C33" s="24">
        <f t="shared" si="0"/>
        <v>36732.848309196022</v>
      </c>
      <c r="D33" s="25">
        <v>1838.999500483766</v>
      </c>
      <c r="E33" s="26">
        <v>34893.848808712253</v>
      </c>
      <c r="F33" s="27">
        <v>8557.9631246484441</v>
      </c>
      <c r="G33" s="27">
        <v>25041.65628605404</v>
      </c>
      <c r="H33" s="25">
        <v>745.10735844846988</v>
      </c>
      <c r="I33" s="25">
        <v>372.9324423383685</v>
      </c>
      <c r="J33" s="28">
        <v>2077.8220866352967</v>
      </c>
      <c r="K33" s="29"/>
      <c r="L33" s="29"/>
      <c r="M33" s="22"/>
      <c r="S33" s="67"/>
      <c r="T33" s="67"/>
      <c r="U33" s="67"/>
      <c r="V33" s="67"/>
      <c r="W33" s="67"/>
      <c r="X33" s="67"/>
      <c r="Y33" s="67"/>
      <c r="Z33" s="67"/>
      <c r="AA33" s="73"/>
    </row>
    <row r="34" spans="1:27" ht="20" customHeight="1">
      <c r="A34" s="112"/>
      <c r="B34" s="43" t="s">
        <v>40</v>
      </c>
      <c r="C34" s="44">
        <f t="shared" si="0"/>
        <v>35404.72331257561</v>
      </c>
      <c r="D34" s="45">
        <v>1772.6004535168479</v>
      </c>
      <c r="E34" s="46">
        <v>33632.122859058763</v>
      </c>
      <c r="F34" s="47">
        <v>8144.6890677303381</v>
      </c>
      <c r="G34" s="47">
        <v>24220.570914246811</v>
      </c>
      <c r="H34" s="45">
        <v>742.45051890718764</v>
      </c>
      <c r="I34" s="45">
        <v>337.34938007511545</v>
      </c>
      <c r="J34" s="48">
        <v>2050.864036313073</v>
      </c>
      <c r="K34" s="29"/>
      <c r="L34" s="29"/>
      <c r="S34" s="67"/>
      <c r="T34" s="67"/>
      <c r="U34" s="67"/>
      <c r="V34" s="67"/>
      <c r="W34" s="67"/>
      <c r="X34" s="67"/>
      <c r="Y34" s="67"/>
      <c r="Z34" s="67"/>
      <c r="AA34" s="73"/>
    </row>
    <row r="35" spans="1:27" ht="20" customHeight="1">
      <c r="A35" s="112"/>
      <c r="B35" s="23" t="s">
        <v>41</v>
      </c>
      <c r="C35" s="24">
        <f t="shared" si="0"/>
        <v>35031.101324957941</v>
      </c>
      <c r="D35" s="25">
        <v>1777.8610862299327</v>
      </c>
      <c r="E35" s="26">
        <v>33253.240238728009</v>
      </c>
      <c r="F35" s="27">
        <v>7664.8616926759787</v>
      </c>
      <c r="G35" s="27">
        <v>24168.514859220028</v>
      </c>
      <c r="H35" s="25">
        <v>748.36146394184755</v>
      </c>
      <c r="I35" s="25">
        <v>335.75858657171875</v>
      </c>
      <c r="J35" s="28">
        <v>1990.9945469932516</v>
      </c>
      <c r="K35" s="29"/>
      <c r="L35" s="29"/>
      <c r="M35" s="22"/>
      <c r="S35" s="67"/>
      <c r="T35" s="67"/>
      <c r="U35" s="67"/>
      <c r="V35" s="67"/>
      <c r="W35" s="67"/>
      <c r="X35" s="67"/>
      <c r="Y35" s="67"/>
      <c r="Z35" s="67"/>
      <c r="AA35" s="73"/>
    </row>
    <row r="36" spans="1:27" ht="20" customHeight="1">
      <c r="A36" s="112"/>
      <c r="B36" s="43" t="s">
        <v>42</v>
      </c>
      <c r="C36" s="44">
        <f t="shared" si="0"/>
        <v>35012.579130432212</v>
      </c>
      <c r="D36" s="45">
        <v>1773.8449126598448</v>
      </c>
      <c r="E36" s="46">
        <v>33238.734217772369</v>
      </c>
      <c r="F36" s="47">
        <v>7517.9621966007944</v>
      </c>
      <c r="G36" s="47">
        <v>24219.159554439786</v>
      </c>
      <c r="H36" s="45">
        <v>742.03562106656693</v>
      </c>
      <c r="I36" s="45">
        <v>335.88747314484851</v>
      </c>
      <c r="J36" s="48">
        <v>2060.8914569536819</v>
      </c>
      <c r="K36" s="29"/>
      <c r="L36" s="29"/>
      <c r="S36" s="67"/>
      <c r="T36" s="67"/>
      <c r="U36" s="67"/>
      <c r="V36" s="67"/>
      <c r="W36" s="67"/>
      <c r="X36" s="67"/>
      <c r="Y36" s="67"/>
      <c r="Z36" s="67"/>
      <c r="AA36" s="73"/>
    </row>
    <row r="37" spans="1:27" ht="20" customHeight="1">
      <c r="A37" s="112"/>
      <c r="B37" s="23" t="s">
        <v>43</v>
      </c>
      <c r="C37" s="24">
        <f t="shared" si="0"/>
        <v>35109.147114709631</v>
      </c>
      <c r="D37" s="25">
        <v>1772.2172029660665</v>
      </c>
      <c r="E37" s="26">
        <v>33336.929911743566</v>
      </c>
      <c r="F37" s="27">
        <v>7430.7903300741982</v>
      </c>
      <c r="G37" s="27">
        <v>24366.658701396787</v>
      </c>
      <c r="H37" s="25">
        <v>766.09794809867049</v>
      </c>
      <c r="I37" s="25">
        <v>355.64673040552162</v>
      </c>
      <c r="J37" s="28">
        <v>2024.6230610770806</v>
      </c>
      <c r="K37" s="29"/>
      <c r="L37" s="29"/>
      <c r="M37" s="22"/>
      <c r="S37" s="90"/>
      <c r="T37" s="67"/>
      <c r="U37" s="67"/>
      <c r="V37" s="67"/>
      <c r="W37" s="67"/>
      <c r="X37" s="67"/>
      <c r="Y37" s="67"/>
      <c r="Z37" s="67"/>
      <c r="AA37" s="73"/>
    </row>
    <row r="38" spans="1:27" ht="20" customHeight="1" thickBot="1">
      <c r="A38" s="112"/>
      <c r="B38" s="43" t="s">
        <v>44</v>
      </c>
      <c r="C38" s="49">
        <f t="shared" si="0"/>
        <v>35416.849127388501</v>
      </c>
      <c r="D38" s="50">
        <v>1785.8092749391105</v>
      </c>
      <c r="E38" s="51">
        <v>33631.039852449394</v>
      </c>
      <c r="F38" s="52">
        <v>7496.1456538406783</v>
      </c>
      <c r="G38" s="52">
        <v>24622.802944022656</v>
      </c>
      <c r="H38" s="50">
        <v>786.0024040312818</v>
      </c>
      <c r="I38" s="50">
        <v>292.87607099398332</v>
      </c>
      <c r="J38" s="53">
        <v>2099.3782031843693</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1640625" style="54" customWidth="1"/>
    <col min="21" max="21" width="12.33203125" style="54" customWidth="1"/>
    <col min="22" max="28" width="9.1640625" style="54"/>
    <col min="29" max="37" width="9.1640625" style="66"/>
    <col min="38" max="16384" width="9.1640625" style="7"/>
  </cols>
  <sheetData>
    <row r="1" spans="1:37" s="3" customFormat="1" ht="38">
      <c r="A1" s="1"/>
      <c r="B1" s="2" t="str">
        <f ca="1">UPPER(MID(CELL("filename",A1),FIND("]",CELL("filename",A1))+1,255))</f>
        <v>PENNSYLVANIA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132528</v>
      </c>
      <c r="D7" s="25">
        <v>18092</v>
      </c>
      <c r="E7" s="26">
        <v>114436</v>
      </c>
      <c r="F7" s="27">
        <v>2961</v>
      </c>
      <c r="G7" s="27">
        <v>96931</v>
      </c>
      <c r="H7" s="25">
        <v>11915</v>
      </c>
      <c r="I7" s="25">
        <v>62</v>
      </c>
      <c r="J7" s="28">
        <v>2567</v>
      </c>
      <c r="K7" s="29"/>
      <c r="L7" s="29"/>
      <c r="M7" s="22"/>
      <c r="N7" s="79"/>
      <c r="O7" s="79"/>
      <c r="P7" s="79"/>
      <c r="Q7" s="81"/>
      <c r="S7" s="82"/>
      <c r="T7" s="83"/>
    </row>
    <row r="8" spans="1:37" ht="20" customHeight="1">
      <c r="A8" s="117"/>
      <c r="B8" s="30" t="s">
        <v>11</v>
      </c>
      <c r="C8" s="31">
        <f t="shared" si="0"/>
        <v>133673</v>
      </c>
      <c r="D8" s="32">
        <v>18730</v>
      </c>
      <c r="E8" s="33">
        <v>114943</v>
      </c>
      <c r="F8" s="34">
        <v>3093</v>
      </c>
      <c r="G8" s="34">
        <v>97397</v>
      </c>
      <c r="H8" s="32">
        <v>11655</v>
      </c>
      <c r="I8" s="32">
        <v>102</v>
      </c>
      <c r="J8" s="35">
        <v>2696</v>
      </c>
      <c r="K8" s="29"/>
      <c r="L8" s="29"/>
      <c r="N8" s="79"/>
      <c r="O8" s="79"/>
      <c r="P8" s="79"/>
      <c r="Q8" s="81"/>
      <c r="S8" s="84"/>
      <c r="T8" s="85"/>
    </row>
    <row r="9" spans="1:37" ht="20" customHeight="1" thickBot="1">
      <c r="A9" s="117"/>
      <c r="B9" s="23" t="s">
        <v>12</v>
      </c>
      <c r="C9" s="24">
        <f t="shared" si="0"/>
        <v>139300</v>
      </c>
      <c r="D9" s="25">
        <v>19367</v>
      </c>
      <c r="E9" s="26">
        <v>119933</v>
      </c>
      <c r="F9" s="27">
        <v>3566</v>
      </c>
      <c r="G9" s="27">
        <v>100330</v>
      </c>
      <c r="H9" s="25">
        <v>13143</v>
      </c>
      <c r="I9" s="25">
        <v>105</v>
      </c>
      <c r="J9" s="28">
        <v>2789</v>
      </c>
      <c r="K9" s="29"/>
      <c r="L9" s="29"/>
      <c r="M9" s="22"/>
      <c r="N9" s="79"/>
      <c r="O9" s="79"/>
      <c r="P9" s="79"/>
      <c r="Q9" s="81"/>
      <c r="S9" s="86"/>
      <c r="T9" s="83"/>
    </row>
    <row r="10" spans="1:37" ht="20" customHeight="1" thickTop="1">
      <c r="A10" s="117"/>
      <c r="B10" s="30" t="s">
        <v>13</v>
      </c>
      <c r="C10" s="31">
        <f t="shared" si="0"/>
        <v>142195</v>
      </c>
      <c r="D10" s="32">
        <v>18721</v>
      </c>
      <c r="E10" s="33">
        <v>123474</v>
      </c>
      <c r="F10" s="34">
        <v>4134</v>
      </c>
      <c r="G10" s="34">
        <v>101989</v>
      </c>
      <c r="H10" s="32">
        <v>14303</v>
      </c>
      <c r="I10" s="32">
        <v>100</v>
      </c>
      <c r="J10" s="32">
        <v>2952</v>
      </c>
      <c r="K10" s="106" t="s">
        <v>14</v>
      </c>
      <c r="L10" s="107"/>
      <c r="N10" s="79"/>
      <c r="O10" s="79"/>
      <c r="P10" s="79"/>
      <c r="Q10" s="81"/>
      <c r="S10" s="86"/>
      <c r="T10" s="83"/>
    </row>
    <row r="11" spans="1:37" ht="20" customHeight="1">
      <c r="A11" s="117"/>
      <c r="B11" s="23" t="s">
        <v>15</v>
      </c>
      <c r="C11" s="24">
        <f t="shared" si="0"/>
        <v>142738</v>
      </c>
      <c r="D11" s="25">
        <v>17980</v>
      </c>
      <c r="E11" s="26">
        <v>124758</v>
      </c>
      <c r="F11" s="27">
        <v>4610</v>
      </c>
      <c r="G11" s="27">
        <v>101285</v>
      </c>
      <c r="H11" s="25">
        <v>15610</v>
      </c>
      <c r="I11" s="25">
        <v>114</v>
      </c>
      <c r="J11" s="25">
        <v>3139</v>
      </c>
      <c r="K11" s="108"/>
      <c r="L11" s="109"/>
      <c r="M11" s="22"/>
      <c r="N11" s="79"/>
      <c r="O11" s="79"/>
      <c r="P11" s="79"/>
      <c r="Q11" s="81"/>
      <c r="S11" s="86"/>
      <c r="T11" s="85"/>
    </row>
    <row r="12" spans="1:37" ht="20" customHeight="1">
      <c r="A12" s="117"/>
      <c r="B12" s="30" t="s">
        <v>16</v>
      </c>
      <c r="C12" s="31">
        <f t="shared" si="0"/>
        <v>144657</v>
      </c>
      <c r="D12" s="32">
        <v>17976</v>
      </c>
      <c r="E12" s="33">
        <v>126681</v>
      </c>
      <c r="F12" s="34">
        <v>5088</v>
      </c>
      <c r="G12" s="34">
        <v>102751</v>
      </c>
      <c r="H12" s="32">
        <v>15563</v>
      </c>
      <c r="I12" s="32">
        <v>123</v>
      </c>
      <c r="J12" s="32">
        <v>3156</v>
      </c>
      <c r="K12" s="108"/>
      <c r="L12" s="109"/>
      <c r="N12" s="79"/>
      <c r="O12" s="79"/>
      <c r="P12" s="79"/>
      <c r="Q12" s="81"/>
      <c r="S12" s="85"/>
      <c r="T12" s="85"/>
    </row>
    <row r="13" spans="1:37" ht="20" customHeight="1">
      <c r="A13" s="117"/>
      <c r="B13" s="23" t="s">
        <v>17</v>
      </c>
      <c r="C13" s="24">
        <f t="shared" si="0"/>
        <v>146080</v>
      </c>
      <c r="D13" s="25">
        <v>17477</v>
      </c>
      <c r="E13" s="26">
        <v>128603</v>
      </c>
      <c r="F13" s="27">
        <v>5566</v>
      </c>
      <c r="G13" s="27">
        <v>104217</v>
      </c>
      <c r="H13" s="25">
        <v>15515</v>
      </c>
      <c r="I13" s="25">
        <v>132</v>
      </c>
      <c r="J13" s="25">
        <v>3173</v>
      </c>
      <c r="K13" s="110" t="s">
        <v>18</v>
      </c>
      <c r="L13" s="111" t="s">
        <v>19</v>
      </c>
      <c r="N13" s="79"/>
      <c r="O13" s="79"/>
      <c r="P13" s="79"/>
      <c r="Q13" s="81"/>
      <c r="S13" s="85"/>
      <c r="T13" s="85"/>
    </row>
    <row r="14" spans="1:37" ht="20" customHeight="1">
      <c r="A14" s="117"/>
      <c r="B14" s="30" t="s">
        <v>20</v>
      </c>
      <c r="C14" s="31">
        <f t="shared" si="0"/>
        <v>148125</v>
      </c>
      <c r="D14" s="32">
        <v>17827</v>
      </c>
      <c r="E14" s="33">
        <v>130298</v>
      </c>
      <c r="F14" s="34">
        <v>5978</v>
      </c>
      <c r="G14" s="34">
        <v>104355</v>
      </c>
      <c r="H14" s="32">
        <v>16111</v>
      </c>
      <c r="I14" s="32">
        <v>146</v>
      </c>
      <c r="J14" s="32">
        <v>3439</v>
      </c>
      <c r="K14" s="110"/>
      <c r="L14" s="111"/>
      <c r="N14" s="79"/>
      <c r="O14" s="79"/>
      <c r="P14" s="79"/>
      <c r="Q14" s="81"/>
      <c r="S14" s="87"/>
      <c r="T14" s="88"/>
    </row>
    <row r="15" spans="1:37" ht="20" customHeight="1">
      <c r="A15" s="117"/>
      <c r="B15" s="23" t="s">
        <v>45</v>
      </c>
      <c r="C15" s="24">
        <f t="shared" si="0"/>
        <v>149321</v>
      </c>
      <c r="D15" s="25">
        <v>18663</v>
      </c>
      <c r="E15" s="26">
        <v>130658</v>
      </c>
      <c r="F15" s="27">
        <v>6509</v>
      </c>
      <c r="G15" s="27">
        <v>103712</v>
      </c>
      <c r="H15" s="25">
        <v>16424</v>
      </c>
      <c r="I15" s="25">
        <v>169</v>
      </c>
      <c r="J15" s="25">
        <v>3428</v>
      </c>
      <c r="K15" s="36" t="s">
        <v>53</v>
      </c>
      <c r="L15" s="37" t="s">
        <v>53</v>
      </c>
      <c r="N15" s="79"/>
      <c r="O15" s="79"/>
      <c r="P15" s="79"/>
      <c r="Q15" s="81"/>
      <c r="S15" s="87"/>
      <c r="T15" s="88"/>
    </row>
    <row r="16" spans="1:37" ht="20" customHeight="1">
      <c r="A16" s="117"/>
      <c r="B16" s="30" t="s">
        <v>21</v>
      </c>
      <c r="C16" s="31">
        <f t="shared" si="0"/>
        <v>150365</v>
      </c>
      <c r="D16" s="32">
        <v>19183</v>
      </c>
      <c r="E16" s="33">
        <v>131182</v>
      </c>
      <c r="F16" s="34">
        <v>7055</v>
      </c>
      <c r="G16" s="34">
        <v>102057</v>
      </c>
      <c r="H16" s="32">
        <v>17753</v>
      </c>
      <c r="I16" s="32">
        <v>198</v>
      </c>
      <c r="J16" s="32">
        <v>3530</v>
      </c>
      <c r="K16" s="38" t="s">
        <v>53</v>
      </c>
      <c r="L16" s="39" t="s">
        <v>53</v>
      </c>
      <c r="N16" s="79"/>
      <c r="O16" s="79"/>
      <c r="P16" s="79"/>
      <c r="Q16" s="81"/>
      <c r="S16" s="85"/>
      <c r="T16" s="85"/>
    </row>
    <row r="17" spans="1:27" ht="20" customHeight="1">
      <c r="A17" s="117"/>
      <c r="B17" s="23" t="s">
        <v>22</v>
      </c>
      <c r="C17" s="24">
        <f t="shared" si="0"/>
        <v>146650</v>
      </c>
      <c r="D17" s="24">
        <v>16366</v>
      </c>
      <c r="E17" s="26">
        <v>130284</v>
      </c>
      <c r="F17" s="27">
        <v>7682</v>
      </c>
      <c r="G17" s="27">
        <v>100734.45131334708</v>
      </c>
      <c r="H17" s="25">
        <v>17880.277834414755</v>
      </c>
      <c r="I17" s="25">
        <v>176.21302359002374</v>
      </c>
      <c r="J17" s="25">
        <v>3811.0578286481414</v>
      </c>
      <c r="K17" s="36">
        <v>64</v>
      </c>
      <c r="L17" s="37">
        <v>826</v>
      </c>
      <c r="N17" s="79"/>
      <c r="O17" s="79"/>
      <c r="P17" s="79"/>
      <c r="Q17" s="81"/>
      <c r="S17" s="85"/>
      <c r="T17" s="85"/>
    </row>
    <row r="18" spans="1:27" ht="20" customHeight="1">
      <c r="A18" s="112" t="s">
        <v>23</v>
      </c>
      <c r="B18" s="48" t="s">
        <v>24</v>
      </c>
      <c r="C18" s="44">
        <f t="shared" si="0"/>
        <v>148098.23319981812</v>
      </c>
      <c r="D18" s="44">
        <v>16365.233199818118</v>
      </c>
      <c r="E18" s="32">
        <v>131733</v>
      </c>
      <c r="F18" s="34">
        <v>8403</v>
      </c>
      <c r="G18" s="34">
        <v>100523.89895064644</v>
      </c>
      <c r="H18" s="32">
        <v>18475.199618547285</v>
      </c>
      <c r="I18" s="32">
        <v>202.8146899180947</v>
      </c>
      <c r="J18" s="32">
        <v>4128.0867408881732</v>
      </c>
      <c r="K18" s="38">
        <v>76</v>
      </c>
      <c r="L18" s="39">
        <v>1162</v>
      </c>
      <c r="N18" s="79"/>
      <c r="O18" s="79"/>
      <c r="P18" s="79"/>
      <c r="Q18" s="81"/>
      <c r="S18" s="85"/>
      <c r="T18" s="89"/>
    </row>
    <row r="19" spans="1:27" ht="20" customHeight="1" thickBot="1">
      <c r="A19" s="112"/>
      <c r="B19" s="23" t="s">
        <v>25</v>
      </c>
      <c r="C19" s="24">
        <f t="shared" si="0"/>
        <v>145761.74829558242</v>
      </c>
      <c r="D19" s="24">
        <v>15984.748295582436</v>
      </c>
      <c r="E19" s="26">
        <v>129777</v>
      </c>
      <c r="F19" s="27">
        <v>8706</v>
      </c>
      <c r="G19" s="27">
        <v>98436.055796270462</v>
      </c>
      <c r="H19" s="25">
        <v>17989.371753154704</v>
      </c>
      <c r="I19" s="25">
        <v>165.24508757207255</v>
      </c>
      <c r="J19" s="40">
        <v>4480.327363002757</v>
      </c>
      <c r="K19" s="41">
        <v>85</v>
      </c>
      <c r="L19" s="42">
        <v>1515</v>
      </c>
      <c r="N19" s="79"/>
      <c r="O19" s="79"/>
      <c r="P19" s="79"/>
      <c r="Q19" s="81"/>
      <c r="S19" s="85"/>
      <c r="T19" s="89"/>
    </row>
    <row r="20" spans="1:27" ht="20" customHeight="1" thickTop="1">
      <c r="A20" s="112"/>
      <c r="B20" s="43" t="s">
        <v>26</v>
      </c>
      <c r="C20" s="44">
        <f t="shared" si="0"/>
        <v>143381.61828302513</v>
      </c>
      <c r="D20" s="44">
        <v>15344.10556582304</v>
      </c>
      <c r="E20" s="46">
        <v>128037.51271720209</v>
      </c>
      <c r="F20" s="47">
        <v>9001.6655625250223</v>
      </c>
      <c r="G20" s="47">
        <v>96778.980856902359</v>
      </c>
      <c r="H20" s="45">
        <v>17550.108859223765</v>
      </c>
      <c r="I20" s="45">
        <v>160.05992022330534</v>
      </c>
      <c r="J20" s="48">
        <v>4506.1754296698837</v>
      </c>
      <c r="K20" s="29"/>
      <c r="L20" s="29"/>
      <c r="N20" s="79"/>
      <c r="O20" s="79"/>
      <c r="P20" s="79"/>
      <c r="Q20" s="81"/>
    </row>
    <row r="21" spans="1:27" ht="20" customHeight="1">
      <c r="A21" s="112"/>
      <c r="B21" s="23" t="s">
        <v>27</v>
      </c>
      <c r="C21" s="24">
        <f t="shared" si="0"/>
        <v>139457.8540675125</v>
      </c>
      <c r="D21" s="25">
        <v>14788.420103921329</v>
      </c>
      <c r="E21" s="26">
        <v>124669.43396359117</v>
      </c>
      <c r="F21" s="27">
        <v>9233.7461862081291</v>
      </c>
      <c r="G21" s="27">
        <v>93060.793113535663</v>
      </c>
      <c r="H21" s="25">
        <v>17536.015913088049</v>
      </c>
      <c r="I21" s="25">
        <v>154.14834332236686</v>
      </c>
      <c r="J21" s="28">
        <v>4671.5603219881159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137546.46256428398</v>
      </c>
      <c r="D22" s="45">
        <v>13788.450593068119</v>
      </c>
      <c r="E22" s="46">
        <v>123758.01197121586</v>
      </c>
      <c r="F22" s="47">
        <v>9533.2511348595435</v>
      </c>
      <c r="G22" s="47">
        <v>92455.120844340345</v>
      </c>
      <c r="H22" s="45">
        <v>16882.074653962471</v>
      </c>
      <c r="I22" s="45">
        <v>142.65728039904769</v>
      </c>
      <c r="J22" s="48">
        <v>4848.8607265427518</v>
      </c>
      <c r="K22" s="29"/>
      <c r="L22" s="29"/>
      <c r="N22" s="79"/>
      <c r="O22" s="79"/>
      <c r="P22" s="79"/>
      <c r="Q22" s="81"/>
      <c r="S22" s="67"/>
      <c r="T22" s="71"/>
      <c r="U22" s="71"/>
      <c r="V22" s="72"/>
      <c r="W22" s="67"/>
      <c r="X22" s="67"/>
      <c r="Y22" s="67"/>
      <c r="Z22" s="67"/>
      <c r="AA22" s="73"/>
    </row>
    <row r="23" spans="1:27" ht="20" customHeight="1">
      <c r="A23" s="112"/>
      <c r="B23" s="23" t="s">
        <v>29</v>
      </c>
      <c r="C23" s="24">
        <f t="shared" si="0"/>
        <v>137536.23558530095</v>
      </c>
      <c r="D23" s="25">
        <v>13436.82580762153</v>
      </c>
      <c r="E23" s="26">
        <v>124099.40977767941</v>
      </c>
      <c r="F23" s="27">
        <v>9951.1423224218124</v>
      </c>
      <c r="G23" s="27">
        <v>92195.350313143572</v>
      </c>
      <c r="H23" s="25">
        <v>17050.141403848997</v>
      </c>
      <c r="I23" s="25">
        <v>159.47492725256134</v>
      </c>
      <c r="J23" s="28">
        <v>4885.3031661754876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139053.57222910598</v>
      </c>
      <c r="D24" s="45">
        <v>13090.343423816128</v>
      </c>
      <c r="E24" s="46">
        <v>125963.22880528985</v>
      </c>
      <c r="F24" s="47">
        <v>10256.936404900202</v>
      </c>
      <c r="G24" s="47">
        <v>93164.815755522985</v>
      </c>
      <c r="H24" s="45">
        <v>17440.334766002103</v>
      </c>
      <c r="I24" s="45">
        <v>142.18543008267991</v>
      </c>
      <c r="J24" s="48">
        <v>5333.1174289638102</v>
      </c>
      <c r="K24" s="29"/>
      <c r="L24" s="29"/>
      <c r="N24" s="79"/>
      <c r="O24" s="79"/>
      <c r="P24" s="79"/>
      <c r="Q24" s="81"/>
      <c r="S24" s="67"/>
      <c r="T24" s="67"/>
      <c r="U24" s="67"/>
      <c r="V24" s="67"/>
      <c r="W24" s="67"/>
      <c r="X24" s="67"/>
      <c r="Y24" s="67"/>
      <c r="Z24" s="67"/>
      <c r="AA24" s="73"/>
    </row>
    <row r="25" spans="1:27" ht="20" customHeight="1">
      <c r="A25" s="112"/>
      <c r="B25" s="23" t="s">
        <v>31</v>
      </c>
      <c r="C25" s="24">
        <f t="shared" si="0"/>
        <v>137708.5761430526</v>
      </c>
      <c r="D25" s="25">
        <v>12519.695929488695</v>
      </c>
      <c r="E25" s="26">
        <v>125188.88021356391</v>
      </c>
      <c r="F25" s="27">
        <v>11135.627819080039</v>
      </c>
      <c r="G25" s="27">
        <v>91723.383205677848</v>
      </c>
      <c r="H25" s="25">
        <v>17153.097102001208</v>
      </c>
      <c r="I25" s="25">
        <v>150.6977653134422</v>
      </c>
      <c r="J25" s="28">
        <v>5552.5975209687822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134456.14027895653</v>
      </c>
      <c r="D26" s="45">
        <v>11918.435992852255</v>
      </c>
      <c r="E26" s="46">
        <v>122537.70428610427</v>
      </c>
      <c r="F26" s="47">
        <v>11204.118397495597</v>
      </c>
      <c r="G26" s="47">
        <v>89098.50253549566</v>
      </c>
      <c r="H26" s="45">
        <v>17081.746934751762</v>
      </c>
      <c r="I26" s="45">
        <v>161.35295191414477</v>
      </c>
      <c r="J26" s="48">
        <v>5660.2725224463366</v>
      </c>
      <c r="K26" s="29"/>
      <c r="L26" s="29"/>
      <c r="N26" s="79"/>
      <c r="O26" s="79"/>
      <c r="P26" s="79"/>
      <c r="Q26" s="81"/>
      <c r="S26" s="67"/>
      <c r="T26" s="71"/>
      <c r="U26" s="71"/>
      <c r="V26" s="67"/>
      <c r="W26" s="67"/>
      <c r="X26" s="67"/>
      <c r="Y26" s="67"/>
      <c r="Z26" s="67"/>
      <c r="AA26" s="73"/>
    </row>
    <row r="27" spans="1:27" ht="20" customHeight="1">
      <c r="A27" s="112"/>
      <c r="B27" s="23" t="s">
        <v>33</v>
      </c>
      <c r="C27" s="24">
        <f t="shared" si="0"/>
        <v>135549.67931215584</v>
      </c>
      <c r="D27" s="25">
        <v>11553.146228113645</v>
      </c>
      <c r="E27" s="26">
        <v>123996.5330840422</v>
      </c>
      <c r="F27" s="27">
        <v>11694.812737285767</v>
      </c>
      <c r="G27" s="27">
        <v>90209.656707563845</v>
      </c>
      <c r="H27" s="25">
        <v>16913.566756379587</v>
      </c>
      <c r="I27" s="25">
        <v>150.90299812801968</v>
      </c>
      <c r="J27" s="28">
        <v>5974.3813234368718</v>
      </c>
      <c r="K27" s="29"/>
      <c r="L27" s="29"/>
      <c r="M27" s="22"/>
      <c r="S27" s="67"/>
      <c r="T27" s="74"/>
      <c r="U27" s="74"/>
      <c r="V27" s="74"/>
      <c r="W27" s="67"/>
      <c r="X27" s="67"/>
      <c r="Y27" s="67"/>
      <c r="Z27" s="67"/>
      <c r="AA27" s="73"/>
    </row>
    <row r="28" spans="1:27" ht="20" customHeight="1">
      <c r="A28" s="112"/>
      <c r="B28" s="43" t="s">
        <v>34</v>
      </c>
      <c r="C28" s="44">
        <f t="shared" si="0"/>
        <v>136427.39543392585</v>
      </c>
      <c r="D28" s="45">
        <v>11289.495074978677</v>
      </c>
      <c r="E28" s="46">
        <v>125137.90035894718</v>
      </c>
      <c r="F28" s="47">
        <v>12661.034758636053</v>
      </c>
      <c r="G28" s="47">
        <v>90477.286624038199</v>
      </c>
      <c r="H28" s="45">
        <v>16819.021136100375</v>
      </c>
      <c r="I28" s="45">
        <v>142.89265610949087</v>
      </c>
      <c r="J28" s="48">
        <v>6297.7734132226942</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134600.83768027849</v>
      </c>
      <c r="D29" s="25">
        <v>10734.594520291195</v>
      </c>
      <c r="E29" s="26">
        <v>123866.24315998731</v>
      </c>
      <c r="F29" s="27">
        <v>13080.263387782694</v>
      </c>
      <c r="G29" s="27">
        <v>88809.293221343833</v>
      </c>
      <c r="H29" s="25">
        <v>16990.996305552821</v>
      </c>
      <c r="I29" s="25">
        <v>170.40711560956572</v>
      </c>
      <c r="J29" s="28">
        <v>6221.2641412836456</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137454.93982240872</v>
      </c>
      <c r="D30" s="45">
        <v>11746.811481306462</v>
      </c>
      <c r="E30" s="46">
        <v>125708.12834110225</v>
      </c>
      <c r="F30" s="47">
        <v>14152.368956087477</v>
      </c>
      <c r="G30" s="47">
        <v>89440.166269179797</v>
      </c>
      <c r="H30" s="45">
        <v>17299.09719238698</v>
      </c>
      <c r="I30" s="45">
        <v>135.52086778826563</v>
      </c>
      <c r="J30" s="48">
        <v>6429.8261854527909</v>
      </c>
      <c r="K30" s="29"/>
      <c r="L30" s="29"/>
      <c r="S30" s="67"/>
      <c r="T30" s="67"/>
      <c r="U30" s="67"/>
      <c r="V30" s="67"/>
      <c r="W30" s="67"/>
      <c r="X30" s="67"/>
      <c r="Y30" s="67"/>
      <c r="Z30" s="67"/>
      <c r="AA30" s="73"/>
    </row>
    <row r="31" spans="1:27" ht="20" customHeight="1">
      <c r="A31" s="112"/>
      <c r="B31" s="23" t="s">
        <v>37</v>
      </c>
      <c r="C31" s="24">
        <f t="shared" si="0"/>
        <v>139680.18359569495</v>
      </c>
      <c r="D31" s="25">
        <v>11862.898737461093</v>
      </c>
      <c r="E31" s="26">
        <v>127817.28485823386</v>
      </c>
      <c r="F31" s="27">
        <v>15148.357610964065</v>
      </c>
      <c r="G31" s="27">
        <v>89918.97393608019</v>
      </c>
      <c r="H31" s="25">
        <v>18130.141677366661</v>
      </c>
      <c r="I31" s="25">
        <v>145.26615210058429</v>
      </c>
      <c r="J31" s="28">
        <v>6690.6788637740792</v>
      </c>
      <c r="K31" s="29"/>
      <c r="L31" s="29"/>
      <c r="M31" s="22"/>
      <c r="N31" s="80"/>
      <c r="S31" s="67"/>
      <c r="T31" s="67"/>
      <c r="U31" s="67"/>
      <c r="V31" s="67"/>
      <c r="W31" s="67"/>
      <c r="X31" s="67"/>
      <c r="Y31" s="67"/>
      <c r="Z31" s="67"/>
      <c r="AA31" s="73"/>
    </row>
    <row r="32" spans="1:27" ht="20" customHeight="1">
      <c r="A32" s="112"/>
      <c r="B32" s="43" t="s">
        <v>38</v>
      </c>
      <c r="C32" s="44">
        <f t="shared" si="0"/>
        <v>138614.55906375599</v>
      </c>
      <c r="D32" s="45">
        <v>11636.620774033909</v>
      </c>
      <c r="E32" s="46">
        <v>126977.93828972208</v>
      </c>
      <c r="F32" s="47">
        <v>15162.826068631479</v>
      </c>
      <c r="G32" s="47">
        <v>88416.670694869317</v>
      </c>
      <c r="H32" s="45">
        <v>18646.108503709813</v>
      </c>
      <c r="I32" s="45">
        <v>149.5171207554294</v>
      </c>
      <c r="J32" s="48">
        <v>6704.9649529324251</v>
      </c>
      <c r="K32" s="29"/>
      <c r="L32" s="29"/>
      <c r="N32" s="80"/>
      <c r="S32" s="67"/>
      <c r="T32" s="67"/>
      <c r="U32" s="67"/>
      <c r="V32" s="67"/>
      <c r="W32" s="67"/>
      <c r="X32" s="67"/>
      <c r="Y32" s="67"/>
      <c r="Z32" s="67"/>
      <c r="AA32" s="73"/>
    </row>
    <row r="33" spans="1:27" ht="20" customHeight="1">
      <c r="A33" s="112"/>
      <c r="B33" s="23" t="s">
        <v>39</v>
      </c>
      <c r="C33" s="24">
        <f t="shared" si="0"/>
        <v>136039.71729133479</v>
      </c>
      <c r="D33" s="25">
        <v>11361.15012773858</v>
      </c>
      <c r="E33" s="26">
        <v>124678.56716359622</v>
      </c>
      <c r="F33" s="27">
        <v>15285.226015957634</v>
      </c>
      <c r="G33" s="27">
        <v>86223.898524811288</v>
      </c>
      <c r="H33" s="25">
        <v>18358.821545199236</v>
      </c>
      <c r="I33" s="25">
        <v>141.44362233863561</v>
      </c>
      <c r="J33" s="28">
        <v>6870.098877557607</v>
      </c>
      <c r="K33" s="29"/>
      <c r="L33" s="29"/>
      <c r="M33" s="22"/>
      <c r="S33" s="67"/>
      <c r="T33" s="67"/>
      <c r="U33" s="67"/>
      <c r="V33" s="67"/>
      <c r="W33" s="67"/>
      <c r="X33" s="67"/>
      <c r="Y33" s="67"/>
      <c r="Z33" s="67"/>
      <c r="AA33" s="73"/>
    </row>
    <row r="34" spans="1:27" ht="20" customHeight="1">
      <c r="A34" s="112"/>
      <c r="B34" s="43" t="s">
        <v>40</v>
      </c>
      <c r="C34" s="44">
        <f t="shared" si="0"/>
        <v>132871.48485605803</v>
      </c>
      <c r="D34" s="45">
        <v>11097.33968120668</v>
      </c>
      <c r="E34" s="46">
        <v>121774.14517485134</v>
      </c>
      <c r="F34" s="47">
        <v>14849.80254867431</v>
      </c>
      <c r="G34" s="47">
        <v>84261.858165258192</v>
      </c>
      <c r="H34" s="45">
        <v>17908.839278582684</v>
      </c>
      <c r="I34" s="45">
        <v>128.14206774369669</v>
      </c>
      <c r="J34" s="48">
        <v>6789.4769877863573</v>
      </c>
      <c r="K34" s="29"/>
      <c r="L34" s="29"/>
      <c r="S34" s="67"/>
      <c r="T34" s="67"/>
      <c r="U34" s="67"/>
      <c r="V34" s="67"/>
      <c r="W34" s="67"/>
      <c r="X34" s="67"/>
      <c r="Y34" s="67"/>
      <c r="Z34" s="67"/>
      <c r="AA34" s="73"/>
    </row>
    <row r="35" spans="1:27" ht="20" customHeight="1">
      <c r="A35" s="112"/>
      <c r="B35" s="23" t="s">
        <v>41</v>
      </c>
      <c r="C35" s="24">
        <f t="shared" si="0"/>
        <v>132696.45240745851</v>
      </c>
      <c r="D35" s="25">
        <v>11157.830944074018</v>
      </c>
      <c r="E35" s="26">
        <v>121538.62146338448</v>
      </c>
      <c r="F35" s="27">
        <v>15341.14877012036</v>
      </c>
      <c r="G35" s="27">
        <v>83493.781205672392</v>
      </c>
      <c r="H35" s="25">
        <v>17178.242177174823</v>
      </c>
      <c r="I35" s="25">
        <v>123.85694516931831</v>
      </c>
      <c r="J35" s="28">
        <v>6713.951418026988</v>
      </c>
      <c r="K35" s="29"/>
      <c r="L35" s="29"/>
      <c r="M35" s="22"/>
      <c r="S35" s="67"/>
      <c r="T35" s="67"/>
      <c r="U35" s="67"/>
      <c r="V35" s="67"/>
      <c r="W35" s="67"/>
      <c r="X35" s="67"/>
      <c r="Y35" s="67"/>
      <c r="Z35" s="67"/>
      <c r="AA35" s="73"/>
    </row>
    <row r="36" spans="1:27" ht="20" customHeight="1">
      <c r="A36" s="112"/>
      <c r="B36" s="43" t="s">
        <v>42</v>
      </c>
      <c r="C36" s="44">
        <f t="shared" si="0"/>
        <v>132173.76595145738</v>
      </c>
      <c r="D36" s="45">
        <v>11105.382124182692</v>
      </c>
      <c r="E36" s="46">
        <v>121068.38382727468</v>
      </c>
      <c r="F36" s="47">
        <v>15249.059904880167</v>
      </c>
      <c r="G36" s="47">
        <v>82482.051767370154</v>
      </c>
      <c r="H36" s="45">
        <v>17371.869890750615</v>
      </c>
      <c r="I36" s="45">
        <v>115.68912125122381</v>
      </c>
      <c r="J36" s="48">
        <v>7467.5430521460094</v>
      </c>
      <c r="K36" s="29"/>
      <c r="L36" s="29"/>
      <c r="S36" s="67"/>
      <c r="T36" s="67"/>
      <c r="U36" s="67"/>
      <c r="V36" s="67"/>
      <c r="W36" s="67"/>
      <c r="X36" s="67"/>
      <c r="Y36" s="67"/>
      <c r="Z36" s="67"/>
      <c r="AA36" s="73"/>
    </row>
    <row r="37" spans="1:27" ht="20" customHeight="1">
      <c r="A37" s="112"/>
      <c r="B37" s="23" t="s">
        <v>43</v>
      </c>
      <c r="C37" s="24">
        <f t="shared" si="0"/>
        <v>130732.80740764368</v>
      </c>
      <c r="D37" s="25">
        <v>10964.376622792304</v>
      </c>
      <c r="E37" s="26">
        <v>119768.43078485137</v>
      </c>
      <c r="F37" s="27">
        <v>15347.066047741842</v>
      </c>
      <c r="G37" s="27">
        <v>81845.849580807364</v>
      </c>
      <c r="H37" s="25">
        <v>16916.379606252067</v>
      </c>
      <c r="I37" s="25">
        <v>134.34390161934408</v>
      </c>
      <c r="J37" s="28">
        <v>7072.4426298309972</v>
      </c>
      <c r="K37" s="29"/>
      <c r="L37" s="29"/>
      <c r="M37" s="22"/>
      <c r="S37" s="90"/>
      <c r="T37" s="67"/>
      <c r="U37" s="67"/>
      <c r="V37" s="67"/>
      <c r="W37" s="67"/>
      <c r="X37" s="67"/>
      <c r="Y37" s="67"/>
      <c r="Z37" s="67"/>
      <c r="AA37" s="73"/>
    </row>
    <row r="38" spans="1:27" ht="20" customHeight="1" thickBot="1">
      <c r="A38" s="112"/>
      <c r="B38" s="43" t="s">
        <v>44</v>
      </c>
      <c r="C38" s="49">
        <f t="shared" si="0"/>
        <v>131972.51154618835</v>
      </c>
      <c r="D38" s="50">
        <v>11061.716152912661</v>
      </c>
      <c r="E38" s="51">
        <v>120910.79539327569</v>
      </c>
      <c r="F38" s="52">
        <v>15700.291826511479</v>
      </c>
      <c r="G38" s="52">
        <v>82312.895387417273</v>
      </c>
      <c r="H38" s="50">
        <v>16533.780259767147</v>
      </c>
      <c r="I38" s="50">
        <v>111.82633360804155</v>
      </c>
      <c r="J38" s="53">
        <v>7425.5701987600232</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1.6640625" style="54" customWidth="1"/>
    <col min="21" max="28" width="9.1640625" style="54"/>
    <col min="29" max="37" width="9.1640625" style="66"/>
    <col min="38" max="16384" width="9.1640625" style="7"/>
  </cols>
  <sheetData>
    <row r="1" spans="1:37" s="3" customFormat="1" ht="38">
      <c r="A1" s="1"/>
      <c r="B1" s="2" t="str">
        <f ca="1">UPPER(MID(CELL("filename",A1),FIND("]",CELL("filename",A1))+1,255))</f>
        <v>RHODE ISLAND</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10219</v>
      </c>
      <c r="D7" s="25">
        <v>1616</v>
      </c>
      <c r="E7" s="26">
        <v>8603</v>
      </c>
      <c r="F7" s="27">
        <v>769</v>
      </c>
      <c r="G7" s="27">
        <v>6977</v>
      </c>
      <c r="H7" s="25">
        <v>546</v>
      </c>
      <c r="I7" s="25">
        <v>38</v>
      </c>
      <c r="J7" s="28">
        <v>273</v>
      </c>
      <c r="K7" s="29"/>
      <c r="L7" s="29"/>
      <c r="M7" s="22"/>
      <c r="N7" s="79"/>
      <c r="O7" s="79"/>
      <c r="P7" s="79"/>
      <c r="Q7" s="81"/>
      <c r="S7" s="82"/>
      <c r="T7" s="83"/>
    </row>
    <row r="8" spans="1:37" ht="20" customHeight="1">
      <c r="A8" s="117"/>
      <c r="B8" s="30" t="s">
        <v>11</v>
      </c>
      <c r="C8" s="31">
        <f t="shared" si="0"/>
        <v>10786</v>
      </c>
      <c r="D8" s="32">
        <v>1780</v>
      </c>
      <c r="E8" s="33">
        <v>9006</v>
      </c>
      <c r="F8" s="34">
        <v>857</v>
      </c>
      <c r="G8" s="34">
        <v>7132</v>
      </c>
      <c r="H8" s="32">
        <v>657</v>
      </c>
      <c r="I8" s="32">
        <v>43</v>
      </c>
      <c r="J8" s="35">
        <v>317</v>
      </c>
      <c r="K8" s="29"/>
      <c r="L8" s="29"/>
      <c r="N8" s="79"/>
      <c r="O8" s="79"/>
      <c r="P8" s="79"/>
      <c r="Q8" s="81"/>
      <c r="S8" s="84"/>
      <c r="T8" s="85"/>
    </row>
    <row r="9" spans="1:37" ht="20" customHeight="1" thickBot="1">
      <c r="A9" s="117"/>
      <c r="B9" s="23" t="s">
        <v>12</v>
      </c>
      <c r="C9" s="24">
        <f t="shared" si="0"/>
        <v>11261</v>
      </c>
      <c r="D9" s="25">
        <v>1943</v>
      </c>
      <c r="E9" s="26">
        <v>9318</v>
      </c>
      <c r="F9" s="27">
        <v>892</v>
      </c>
      <c r="G9" s="27">
        <v>7387</v>
      </c>
      <c r="H9" s="25">
        <v>684</v>
      </c>
      <c r="I9" s="25">
        <v>33</v>
      </c>
      <c r="J9" s="28">
        <v>322</v>
      </c>
      <c r="K9" s="29"/>
      <c r="L9" s="29"/>
      <c r="M9" s="22"/>
      <c r="N9" s="79"/>
      <c r="O9" s="79"/>
      <c r="P9" s="79"/>
      <c r="Q9" s="81"/>
      <c r="S9" s="86"/>
      <c r="T9" s="83"/>
    </row>
    <row r="10" spans="1:37" ht="20" customHeight="1" thickTop="1">
      <c r="A10" s="117"/>
      <c r="B10" s="30" t="s">
        <v>13</v>
      </c>
      <c r="C10" s="31">
        <f t="shared" si="0"/>
        <v>11194</v>
      </c>
      <c r="D10" s="32">
        <v>1936</v>
      </c>
      <c r="E10" s="33">
        <v>9258</v>
      </c>
      <c r="F10" s="34">
        <v>950</v>
      </c>
      <c r="G10" s="34">
        <v>7335</v>
      </c>
      <c r="H10" s="32">
        <v>640</v>
      </c>
      <c r="I10" s="32">
        <v>39</v>
      </c>
      <c r="J10" s="32">
        <v>294</v>
      </c>
      <c r="K10" s="106" t="s">
        <v>14</v>
      </c>
      <c r="L10" s="107"/>
      <c r="N10" s="79"/>
      <c r="O10" s="79"/>
      <c r="P10" s="79"/>
      <c r="Q10" s="81"/>
      <c r="S10" s="86"/>
      <c r="T10" s="83"/>
    </row>
    <row r="11" spans="1:37" ht="20" customHeight="1">
      <c r="A11" s="117"/>
      <c r="B11" s="23" t="s">
        <v>15</v>
      </c>
      <c r="C11" s="24">
        <f t="shared" si="0"/>
        <v>11688</v>
      </c>
      <c r="D11" s="25">
        <v>1807</v>
      </c>
      <c r="E11" s="26">
        <v>9881</v>
      </c>
      <c r="F11" s="27">
        <v>1153</v>
      </c>
      <c r="G11" s="27">
        <v>7576</v>
      </c>
      <c r="H11" s="25">
        <v>794</v>
      </c>
      <c r="I11" s="25">
        <v>42</v>
      </c>
      <c r="J11" s="25">
        <v>316</v>
      </c>
      <c r="K11" s="108"/>
      <c r="L11" s="109"/>
      <c r="M11" s="22"/>
      <c r="N11" s="79"/>
      <c r="O11" s="79"/>
      <c r="P11" s="79"/>
      <c r="Q11" s="81"/>
      <c r="S11" s="86"/>
      <c r="T11" s="85"/>
    </row>
    <row r="12" spans="1:37" ht="20" customHeight="1">
      <c r="A12" s="117"/>
      <c r="B12" s="30" t="s">
        <v>16</v>
      </c>
      <c r="C12" s="31">
        <f t="shared" si="0"/>
        <v>11953</v>
      </c>
      <c r="D12" s="32">
        <v>1845</v>
      </c>
      <c r="E12" s="33">
        <v>10108</v>
      </c>
      <c r="F12" s="34">
        <v>1292</v>
      </c>
      <c r="G12" s="34">
        <v>7666</v>
      </c>
      <c r="H12" s="32">
        <v>819</v>
      </c>
      <c r="I12" s="32">
        <v>54</v>
      </c>
      <c r="J12" s="32">
        <v>277</v>
      </c>
      <c r="K12" s="108"/>
      <c r="L12" s="109"/>
      <c r="N12" s="79"/>
      <c r="O12" s="79"/>
      <c r="P12" s="79"/>
      <c r="Q12" s="81"/>
      <c r="S12" s="85"/>
      <c r="T12" s="85"/>
    </row>
    <row r="13" spans="1:37" ht="20" customHeight="1">
      <c r="A13" s="117"/>
      <c r="B13" s="23" t="s">
        <v>17</v>
      </c>
      <c r="C13" s="24">
        <f t="shared" si="0"/>
        <v>11966</v>
      </c>
      <c r="D13" s="25">
        <v>1582</v>
      </c>
      <c r="E13" s="26">
        <v>10384</v>
      </c>
      <c r="F13" s="27">
        <v>1485</v>
      </c>
      <c r="G13" s="27">
        <v>7663</v>
      </c>
      <c r="H13" s="25">
        <v>871</v>
      </c>
      <c r="I13" s="25">
        <v>43</v>
      </c>
      <c r="J13" s="25">
        <v>322</v>
      </c>
      <c r="K13" s="110" t="s">
        <v>18</v>
      </c>
      <c r="L13" s="111" t="s">
        <v>19</v>
      </c>
      <c r="N13" s="79"/>
      <c r="O13" s="79"/>
      <c r="P13" s="79"/>
      <c r="Q13" s="81"/>
      <c r="S13" s="85"/>
      <c r="T13" s="85"/>
    </row>
    <row r="14" spans="1:37" ht="20" customHeight="1">
      <c r="A14" s="117"/>
      <c r="B14" s="30" t="s">
        <v>20</v>
      </c>
      <c r="C14" s="31">
        <f t="shared" si="0"/>
        <v>11994</v>
      </c>
      <c r="D14" s="32">
        <v>1647</v>
      </c>
      <c r="E14" s="33">
        <v>10347</v>
      </c>
      <c r="F14" s="34">
        <v>1605</v>
      </c>
      <c r="G14" s="34">
        <v>7474</v>
      </c>
      <c r="H14" s="32">
        <v>890</v>
      </c>
      <c r="I14" s="32">
        <v>64</v>
      </c>
      <c r="J14" s="32">
        <v>314</v>
      </c>
      <c r="K14" s="110"/>
      <c r="L14" s="111"/>
      <c r="N14" s="79"/>
      <c r="O14" s="79"/>
      <c r="P14" s="79"/>
      <c r="Q14" s="81"/>
      <c r="S14" s="87"/>
      <c r="T14" s="88"/>
    </row>
    <row r="15" spans="1:37" ht="20" customHeight="1">
      <c r="A15" s="117"/>
      <c r="B15" s="23" t="s">
        <v>45</v>
      </c>
      <c r="C15" s="24">
        <f t="shared" si="0"/>
        <v>11846</v>
      </c>
      <c r="D15" s="25">
        <v>1818</v>
      </c>
      <c r="E15" s="26">
        <v>10028</v>
      </c>
      <c r="F15" s="27">
        <v>1519</v>
      </c>
      <c r="G15" s="27">
        <v>7324</v>
      </c>
      <c r="H15" s="25">
        <v>836</v>
      </c>
      <c r="I15" s="25">
        <v>63</v>
      </c>
      <c r="J15" s="25">
        <v>286</v>
      </c>
      <c r="K15" s="36" t="s">
        <v>53</v>
      </c>
      <c r="L15" s="37" t="s">
        <v>53</v>
      </c>
      <c r="N15" s="79"/>
      <c r="O15" s="79"/>
      <c r="P15" s="79"/>
      <c r="Q15" s="81"/>
      <c r="S15" s="87"/>
      <c r="T15" s="88"/>
    </row>
    <row r="16" spans="1:37" ht="20" customHeight="1">
      <c r="A16" s="117"/>
      <c r="B16" s="30" t="s">
        <v>21</v>
      </c>
      <c r="C16" s="31">
        <f t="shared" si="0"/>
        <v>11801</v>
      </c>
      <c r="D16" s="32">
        <v>1893</v>
      </c>
      <c r="E16" s="33">
        <v>9908</v>
      </c>
      <c r="F16" s="34">
        <v>1563</v>
      </c>
      <c r="G16" s="34">
        <v>7082</v>
      </c>
      <c r="H16" s="32">
        <v>865</v>
      </c>
      <c r="I16" s="32">
        <v>61</v>
      </c>
      <c r="J16" s="32">
        <v>337</v>
      </c>
      <c r="K16" s="38" t="s">
        <v>53</v>
      </c>
      <c r="L16" s="39" t="s">
        <v>53</v>
      </c>
      <c r="N16" s="79"/>
      <c r="O16" s="79"/>
      <c r="P16" s="79"/>
      <c r="Q16" s="81"/>
      <c r="S16" s="85"/>
      <c r="T16" s="85"/>
    </row>
    <row r="17" spans="1:27" ht="20" customHeight="1">
      <c r="A17" s="117"/>
      <c r="B17" s="23" t="s">
        <v>22</v>
      </c>
      <c r="C17" s="24">
        <f t="shared" si="0"/>
        <v>11743</v>
      </c>
      <c r="D17" s="24">
        <v>2019</v>
      </c>
      <c r="E17" s="26">
        <v>9724</v>
      </c>
      <c r="F17" s="27">
        <v>1685</v>
      </c>
      <c r="G17" s="27">
        <v>6878.2805451510631</v>
      </c>
      <c r="H17" s="25">
        <v>826.8165175779834</v>
      </c>
      <c r="I17" s="25">
        <v>51.959567819084583</v>
      </c>
      <c r="J17" s="25">
        <v>281.94336945186927</v>
      </c>
      <c r="K17" s="36">
        <v>28</v>
      </c>
      <c r="L17" s="37">
        <v>136</v>
      </c>
      <c r="N17" s="79"/>
      <c r="O17" s="79"/>
      <c r="P17" s="79"/>
      <c r="Q17" s="81"/>
      <c r="S17" s="85"/>
      <c r="T17" s="85"/>
    </row>
    <row r="18" spans="1:27" ht="20" customHeight="1">
      <c r="A18" s="112" t="s">
        <v>23</v>
      </c>
      <c r="B18" s="48" t="s">
        <v>24</v>
      </c>
      <c r="C18" s="44">
        <f t="shared" si="0"/>
        <v>11833.811564373222</v>
      </c>
      <c r="D18" s="44">
        <v>2082.8115643732212</v>
      </c>
      <c r="E18" s="32">
        <v>9751</v>
      </c>
      <c r="F18" s="34">
        <v>1719</v>
      </c>
      <c r="G18" s="34">
        <v>6869.2434778711031</v>
      </c>
      <c r="H18" s="32">
        <v>811.89168039006597</v>
      </c>
      <c r="I18" s="32">
        <v>43.993133721418872</v>
      </c>
      <c r="J18" s="32">
        <v>306.87170801741246</v>
      </c>
      <c r="K18" s="38">
        <v>24</v>
      </c>
      <c r="L18" s="39">
        <v>155</v>
      </c>
      <c r="N18" s="79"/>
      <c r="O18" s="79"/>
      <c r="P18" s="79"/>
      <c r="Q18" s="81"/>
      <c r="S18" s="85"/>
      <c r="T18" s="89"/>
    </row>
    <row r="19" spans="1:27" ht="20" customHeight="1" thickBot="1">
      <c r="A19" s="112"/>
      <c r="B19" s="23" t="s">
        <v>25</v>
      </c>
      <c r="C19" s="24">
        <f t="shared" si="0"/>
        <v>11704.976817631312</v>
      </c>
      <c r="D19" s="24">
        <v>2125.9768176313114</v>
      </c>
      <c r="E19" s="26">
        <v>9579</v>
      </c>
      <c r="F19" s="27">
        <v>1740</v>
      </c>
      <c r="G19" s="27">
        <v>6712.9303372273744</v>
      </c>
      <c r="H19" s="25">
        <v>785.50951702569319</v>
      </c>
      <c r="I19" s="25">
        <v>36.846396888291295</v>
      </c>
      <c r="J19" s="40">
        <v>303.71374885864111</v>
      </c>
      <c r="K19" s="41">
        <v>16</v>
      </c>
      <c r="L19" s="42">
        <v>153</v>
      </c>
      <c r="N19" s="79"/>
      <c r="O19" s="79"/>
      <c r="P19" s="79"/>
      <c r="Q19" s="81"/>
      <c r="S19" s="85"/>
      <c r="T19" s="89"/>
    </row>
    <row r="20" spans="1:27" ht="20" customHeight="1" thickTop="1">
      <c r="A20" s="112"/>
      <c r="B20" s="43" t="s">
        <v>26</v>
      </c>
      <c r="C20" s="44">
        <f t="shared" si="0"/>
        <v>11773.66574021055</v>
      </c>
      <c r="D20" s="44">
        <v>2183.1448304857131</v>
      </c>
      <c r="E20" s="46">
        <v>9590.5209097248371</v>
      </c>
      <c r="F20" s="47">
        <v>1899.6318200215348</v>
      </c>
      <c r="G20" s="47">
        <v>6575.3930509695874</v>
      </c>
      <c r="H20" s="45">
        <v>779.49669828420122</v>
      </c>
      <c r="I20" s="45">
        <v>34.516800909675972</v>
      </c>
      <c r="J20" s="48">
        <v>309.55861204504129</v>
      </c>
      <c r="K20" s="29"/>
      <c r="L20" s="29"/>
      <c r="N20" s="79"/>
      <c r="O20" s="79"/>
      <c r="P20" s="79"/>
      <c r="Q20" s="81"/>
    </row>
    <row r="21" spans="1:27" ht="20" customHeight="1">
      <c r="A21" s="112"/>
      <c r="B21" s="23" t="s">
        <v>27</v>
      </c>
      <c r="C21" s="24">
        <f t="shared" si="0"/>
        <v>11788.274097688169</v>
      </c>
      <c r="D21" s="25">
        <v>2280.7495871557462</v>
      </c>
      <c r="E21" s="26">
        <v>9507.5245105324229</v>
      </c>
      <c r="F21" s="27">
        <v>1997.1236433830543</v>
      </c>
      <c r="G21" s="27">
        <v>6294.8046680239431</v>
      </c>
      <c r="H21" s="25">
        <v>815.30141944606828</v>
      </c>
      <c r="I21" s="25">
        <v>52.978352390985684</v>
      </c>
      <c r="J21" s="28">
        <v>345.71256452205864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11293.867410700135</v>
      </c>
      <c r="D22" s="45">
        <v>2007.8155015478378</v>
      </c>
      <c r="E22" s="46">
        <v>9286.0519091522983</v>
      </c>
      <c r="F22" s="47">
        <v>1974.8339733892324</v>
      </c>
      <c r="G22" s="47">
        <v>6170.7165789781748</v>
      </c>
      <c r="H22" s="45">
        <v>768.54262693591625</v>
      </c>
      <c r="I22" s="45">
        <v>60.441132969129328</v>
      </c>
      <c r="J22" s="48">
        <v>291.56828848569819</v>
      </c>
      <c r="K22" s="29"/>
      <c r="L22" s="29"/>
      <c r="N22" s="79"/>
      <c r="O22" s="79"/>
      <c r="P22" s="79"/>
      <c r="Q22" s="81"/>
      <c r="S22" s="67"/>
      <c r="T22" s="71"/>
      <c r="U22" s="71"/>
      <c r="V22" s="72"/>
      <c r="W22" s="67"/>
      <c r="X22" s="67"/>
      <c r="Y22" s="67"/>
      <c r="Z22" s="67"/>
      <c r="AA22" s="73"/>
    </row>
    <row r="23" spans="1:27" ht="20" customHeight="1">
      <c r="A23" s="112"/>
      <c r="B23" s="23" t="s">
        <v>29</v>
      </c>
      <c r="C23" s="24">
        <f t="shared" si="0"/>
        <v>10158.100250237609</v>
      </c>
      <c r="D23" s="25">
        <v>1933.3697588647465</v>
      </c>
      <c r="E23" s="26">
        <v>8224.7304913728622</v>
      </c>
      <c r="F23" s="27">
        <v>1761.3053045539361</v>
      </c>
      <c r="G23" s="27">
        <v>5496.377053119757</v>
      </c>
      <c r="H23" s="25">
        <v>647.19521510560105</v>
      </c>
      <c r="I23" s="25">
        <v>48.020945044972812</v>
      </c>
      <c r="J23" s="28">
        <v>250.50971379419576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10464.211238267311</v>
      </c>
      <c r="D24" s="45">
        <v>1830.9855073591646</v>
      </c>
      <c r="E24" s="46">
        <v>8633.2257309081469</v>
      </c>
      <c r="F24" s="47">
        <v>1967.0471720882065</v>
      </c>
      <c r="G24" s="47">
        <v>5662.4638994727229</v>
      </c>
      <c r="H24" s="45">
        <v>703.04793107831983</v>
      </c>
      <c r="I24" s="45">
        <v>40.964051457028866</v>
      </c>
      <c r="J24" s="48">
        <v>262.80423049184765</v>
      </c>
      <c r="K24" s="29"/>
      <c r="L24" s="29"/>
      <c r="N24" s="79"/>
      <c r="O24" s="79"/>
      <c r="P24" s="79"/>
      <c r="Q24" s="81"/>
      <c r="S24" s="67"/>
      <c r="T24" s="67"/>
      <c r="U24" s="67"/>
      <c r="V24" s="67"/>
      <c r="W24" s="67"/>
      <c r="X24" s="67"/>
      <c r="Y24" s="67"/>
      <c r="Z24" s="67"/>
      <c r="AA24" s="73"/>
    </row>
    <row r="25" spans="1:27" ht="20" customHeight="1">
      <c r="A25" s="112"/>
      <c r="B25" s="23" t="s">
        <v>31</v>
      </c>
      <c r="C25" s="24">
        <f t="shared" si="0"/>
        <v>11039.330309023946</v>
      </c>
      <c r="D25" s="25">
        <v>1892.9857924788714</v>
      </c>
      <c r="E25" s="26">
        <v>9146.3445165450739</v>
      </c>
      <c r="F25" s="27">
        <v>2264.8874176011445</v>
      </c>
      <c r="G25" s="27">
        <v>5828.5629292454942</v>
      </c>
      <c r="H25" s="25">
        <v>744.41066062711218</v>
      </c>
      <c r="I25" s="25">
        <v>42.544247959664176</v>
      </c>
      <c r="J25" s="28">
        <v>296.11848067734542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11063.036081371514</v>
      </c>
      <c r="D26" s="45">
        <v>1900.3129000804363</v>
      </c>
      <c r="E26" s="46">
        <v>9162.7231812910777</v>
      </c>
      <c r="F26" s="47">
        <v>2325.8332683595122</v>
      </c>
      <c r="G26" s="47">
        <v>5830.4662418665202</v>
      </c>
      <c r="H26" s="45">
        <v>692.88993717319659</v>
      </c>
      <c r="I26" s="45">
        <v>44.888916819113966</v>
      </c>
      <c r="J26" s="48">
        <v>310.49663025179865</v>
      </c>
      <c r="K26" s="29"/>
      <c r="L26" s="29"/>
      <c r="N26" s="79"/>
      <c r="O26" s="79"/>
      <c r="P26" s="79"/>
      <c r="Q26" s="81"/>
      <c r="S26" s="67"/>
      <c r="T26" s="71"/>
      <c r="U26" s="71"/>
      <c r="V26" s="67"/>
      <c r="W26" s="67"/>
      <c r="X26" s="67"/>
      <c r="Y26" s="67"/>
      <c r="Z26" s="67"/>
      <c r="AA26" s="73"/>
    </row>
    <row r="27" spans="1:27" ht="20" customHeight="1">
      <c r="A27" s="112"/>
      <c r="B27" s="23" t="s">
        <v>33</v>
      </c>
      <c r="C27" s="24">
        <f t="shared" si="0"/>
        <v>10985.796337441758</v>
      </c>
      <c r="D27" s="25">
        <v>1899.1490976325497</v>
      </c>
      <c r="E27" s="26">
        <v>9086.6472398092083</v>
      </c>
      <c r="F27" s="27">
        <v>2366.3415479365294</v>
      </c>
      <c r="G27" s="27">
        <v>5729.4955960321222</v>
      </c>
      <c r="H27" s="25">
        <v>732.7288118486116</v>
      </c>
      <c r="I27" s="25">
        <v>40.549693254166726</v>
      </c>
      <c r="J27" s="28">
        <v>273.87607700893449</v>
      </c>
      <c r="K27" s="29"/>
      <c r="L27" s="29"/>
      <c r="M27" s="22"/>
      <c r="S27" s="67"/>
      <c r="T27" s="74"/>
      <c r="U27" s="74"/>
      <c r="V27" s="74"/>
      <c r="W27" s="67"/>
      <c r="X27" s="67"/>
      <c r="Y27" s="67"/>
      <c r="Z27" s="67"/>
      <c r="AA27" s="73"/>
    </row>
    <row r="28" spans="1:27" ht="20" customHeight="1">
      <c r="A28" s="112"/>
      <c r="B28" s="43" t="s">
        <v>34</v>
      </c>
      <c r="C28" s="44">
        <f t="shared" si="0"/>
        <v>11188.893140710454</v>
      </c>
      <c r="D28" s="45">
        <v>1890.9167074491593</v>
      </c>
      <c r="E28" s="46">
        <v>9297.976433261294</v>
      </c>
      <c r="F28" s="47">
        <v>2580.3148461443689</v>
      </c>
      <c r="G28" s="47">
        <v>5717.5083713911945</v>
      </c>
      <c r="H28" s="45">
        <v>720.83629580005731</v>
      </c>
      <c r="I28" s="45">
        <v>48.066191093215657</v>
      </c>
      <c r="J28" s="48">
        <v>321.21925033907462</v>
      </c>
      <c r="K28" s="29"/>
      <c r="L28" s="29"/>
      <c r="S28" s="67"/>
      <c r="T28" s="71"/>
      <c r="U28" s="71"/>
      <c r="V28" s="67"/>
      <c r="W28" s="67"/>
      <c r="X28" s="67"/>
      <c r="Y28" s="67"/>
      <c r="Z28" s="67"/>
      <c r="AA28" s="73"/>
    </row>
    <row r="29" spans="1:27" ht="20" customHeight="1">
      <c r="A29" s="112"/>
      <c r="B29" s="23" t="s">
        <v>35</v>
      </c>
      <c r="C29" s="24">
        <f t="shared" si="0"/>
        <v>10799.374347222825</v>
      </c>
      <c r="D29" s="25">
        <v>1751.0250187554448</v>
      </c>
      <c r="E29" s="26">
        <v>9048.3493284673805</v>
      </c>
      <c r="F29" s="27">
        <v>2639.6241641486786</v>
      </c>
      <c r="G29" s="27">
        <v>5468.1814339490902</v>
      </c>
      <c r="H29" s="25">
        <v>734.54917916304953</v>
      </c>
      <c r="I29" s="25">
        <v>46.57292354740261</v>
      </c>
      <c r="J29" s="28">
        <v>275.39546202805514</v>
      </c>
      <c r="K29" s="29"/>
      <c r="L29" s="29"/>
      <c r="M29" s="22"/>
      <c r="S29" s="74"/>
      <c r="T29" s="67"/>
      <c r="U29" s="67"/>
      <c r="V29" s="67"/>
      <c r="W29" s="67"/>
      <c r="X29" s="67"/>
      <c r="Y29" s="67"/>
      <c r="Z29" s="67"/>
      <c r="AA29" s="73"/>
    </row>
    <row r="30" spans="1:27" ht="20" customHeight="1">
      <c r="A30" s="112"/>
      <c r="B30" s="43" t="s">
        <v>36</v>
      </c>
      <c r="C30" s="44">
        <f t="shared" si="0"/>
        <v>10806.552315930639</v>
      </c>
      <c r="D30" s="45">
        <v>1778.6927554422953</v>
      </c>
      <c r="E30" s="46">
        <v>9027.8595604883449</v>
      </c>
      <c r="F30" s="47">
        <v>2810.7372288284141</v>
      </c>
      <c r="G30" s="47">
        <v>5419.7967087465786</v>
      </c>
      <c r="H30" s="45">
        <v>643.37646255756704</v>
      </c>
      <c r="I30" s="45">
        <v>36.038276770712677</v>
      </c>
      <c r="J30" s="48">
        <v>289.63302985863299</v>
      </c>
      <c r="K30" s="29"/>
      <c r="L30" s="29"/>
      <c r="S30" s="67"/>
      <c r="T30" s="67"/>
      <c r="U30" s="67"/>
      <c r="V30" s="67"/>
      <c r="W30" s="67"/>
      <c r="X30" s="67"/>
      <c r="Y30" s="67"/>
      <c r="Z30" s="67"/>
      <c r="AA30" s="73"/>
    </row>
    <row r="31" spans="1:27" ht="20" customHeight="1">
      <c r="A31" s="112"/>
      <c r="B31" s="23" t="s">
        <v>37</v>
      </c>
      <c r="C31" s="24">
        <f t="shared" si="0"/>
        <v>11011.191867110821</v>
      </c>
      <c r="D31" s="25">
        <v>1784.6023200156396</v>
      </c>
      <c r="E31" s="26">
        <v>9226.5895470951818</v>
      </c>
      <c r="F31" s="27">
        <v>3028.0265893919659</v>
      </c>
      <c r="G31" s="27">
        <v>5349.8350766549675</v>
      </c>
      <c r="H31" s="25">
        <v>731.11661048346798</v>
      </c>
      <c r="I31" s="25">
        <v>35.6939326849594</v>
      </c>
      <c r="J31" s="28">
        <v>296.19131036855015</v>
      </c>
      <c r="K31" s="29"/>
      <c r="L31" s="29"/>
      <c r="M31" s="22"/>
      <c r="S31" s="67"/>
      <c r="T31" s="67"/>
      <c r="U31" s="67"/>
      <c r="V31" s="67"/>
      <c r="W31" s="67"/>
      <c r="X31" s="67"/>
      <c r="Y31" s="67"/>
      <c r="Z31" s="67"/>
      <c r="AA31" s="73"/>
    </row>
    <row r="32" spans="1:27" ht="20" customHeight="1">
      <c r="A32" s="112"/>
      <c r="B32" s="43" t="s">
        <v>38</v>
      </c>
      <c r="C32" s="44">
        <f t="shared" si="0"/>
        <v>10488.873510629892</v>
      </c>
      <c r="D32" s="45">
        <v>1731.7208402793024</v>
      </c>
      <c r="E32" s="46">
        <v>8757.1526703505897</v>
      </c>
      <c r="F32" s="47">
        <v>2844.2269598145422</v>
      </c>
      <c r="G32" s="47">
        <v>5098.0830510714459</v>
      </c>
      <c r="H32" s="45">
        <v>702.29839054304637</v>
      </c>
      <c r="I32" s="45">
        <v>34.150312446795823</v>
      </c>
      <c r="J32" s="48">
        <v>300.5509891661647</v>
      </c>
      <c r="K32" s="29"/>
      <c r="L32" s="29"/>
      <c r="S32" s="67"/>
      <c r="T32" s="67"/>
      <c r="U32" s="67"/>
      <c r="V32" s="67"/>
      <c r="W32" s="67"/>
      <c r="X32" s="67"/>
      <c r="Y32" s="67"/>
      <c r="Z32" s="67"/>
      <c r="AA32" s="73"/>
    </row>
    <row r="33" spans="1:27" ht="20" customHeight="1">
      <c r="A33" s="112"/>
      <c r="B33" s="23" t="s">
        <v>39</v>
      </c>
      <c r="C33" s="24">
        <f t="shared" si="0"/>
        <v>9973.7898653948159</v>
      </c>
      <c r="D33" s="25">
        <v>1642.976792933126</v>
      </c>
      <c r="E33" s="26">
        <v>8330.8130724616894</v>
      </c>
      <c r="F33" s="27">
        <v>2735.0627765494837</v>
      </c>
      <c r="G33" s="27">
        <v>4891.8119749017824</v>
      </c>
      <c r="H33" s="25">
        <v>595.17299100802336</v>
      </c>
      <c r="I33" s="25">
        <v>24.491418574354494</v>
      </c>
      <c r="J33" s="28">
        <v>314.5488923200611</v>
      </c>
      <c r="K33" s="29"/>
      <c r="L33" s="29"/>
      <c r="M33" s="22"/>
      <c r="S33" s="67"/>
      <c r="T33" s="67"/>
      <c r="U33" s="67"/>
      <c r="V33" s="67"/>
      <c r="W33" s="67"/>
      <c r="X33" s="67"/>
      <c r="Y33" s="67"/>
      <c r="Z33" s="67"/>
      <c r="AA33" s="73"/>
    </row>
    <row r="34" spans="1:27" ht="20" customHeight="1">
      <c r="A34" s="112"/>
      <c r="B34" s="43" t="s">
        <v>40</v>
      </c>
      <c r="C34" s="44">
        <f t="shared" si="0"/>
        <v>9738.8910821369209</v>
      </c>
      <c r="D34" s="45">
        <v>1596.942769003922</v>
      </c>
      <c r="E34" s="46">
        <v>8141.9483131329989</v>
      </c>
      <c r="F34" s="47">
        <v>2665.6267750666966</v>
      </c>
      <c r="G34" s="47">
        <v>4812.8960735574583</v>
      </c>
      <c r="H34" s="45">
        <v>599.64281061346514</v>
      </c>
      <c r="I34" s="45">
        <v>22.491165836546092</v>
      </c>
      <c r="J34" s="48">
        <v>268.08195512285744</v>
      </c>
      <c r="K34" s="29"/>
      <c r="L34" s="29"/>
      <c r="S34" s="67"/>
      <c r="T34" s="67"/>
      <c r="U34" s="67"/>
      <c r="V34" s="67"/>
      <c r="W34" s="67"/>
      <c r="X34" s="67"/>
      <c r="Y34" s="67"/>
      <c r="Z34" s="67"/>
      <c r="AA34" s="73"/>
    </row>
    <row r="35" spans="1:27" ht="20" customHeight="1">
      <c r="A35" s="112"/>
      <c r="B35" s="23" t="s">
        <v>41</v>
      </c>
      <c r="C35" s="24">
        <f t="shared" si="0"/>
        <v>9583.2901644282592</v>
      </c>
      <c r="D35" s="25">
        <v>1572.2321715451831</v>
      </c>
      <c r="E35" s="26">
        <v>8011.0579928830757</v>
      </c>
      <c r="F35" s="27">
        <v>2679.4597141455747</v>
      </c>
      <c r="G35" s="27">
        <v>4531.1899316158579</v>
      </c>
      <c r="H35" s="25">
        <v>588.22906482480846</v>
      </c>
      <c r="I35" s="25">
        <v>20.352437265772235</v>
      </c>
      <c r="J35" s="28">
        <v>282.69217377402691</v>
      </c>
      <c r="K35" s="29"/>
      <c r="L35" s="29"/>
      <c r="M35" s="22"/>
      <c r="S35" s="67"/>
      <c r="T35" s="67"/>
      <c r="U35" s="67"/>
      <c r="V35" s="67"/>
      <c r="W35" s="67"/>
      <c r="X35" s="67"/>
      <c r="Y35" s="67"/>
      <c r="Z35" s="67"/>
      <c r="AA35" s="73"/>
    </row>
    <row r="36" spans="1:27" ht="20" customHeight="1">
      <c r="A36" s="112"/>
      <c r="B36" s="43" t="s">
        <v>42</v>
      </c>
      <c r="C36" s="44">
        <f t="shared" si="0"/>
        <v>9563.0155205002684</v>
      </c>
      <c r="D36" s="45">
        <v>1568.3521642259093</v>
      </c>
      <c r="E36" s="46">
        <v>7994.6633562743591</v>
      </c>
      <c r="F36" s="47">
        <v>2734.7414444842743</v>
      </c>
      <c r="G36" s="47">
        <v>4496.4067032163484</v>
      </c>
      <c r="H36" s="45">
        <v>530.26843990017767</v>
      </c>
      <c r="I36" s="45">
        <v>22.634524677201927</v>
      </c>
      <c r="J36" s="48">
        <v>282.66983671144709</v>
      </c>
      <c r="K36" s="29"/>
      <c r="L36" s="29"/>
      <c r="S36" s="67"/>
      <c r="T36" s="67"/>
      <c r="U36" s="67"/>
      <c r="V36" s="67"/>
      <c r="W36" s="67"/>
      <c r="X36" s="67"/>
      <c r="Y36" s="67"/>
      <c r="Z36" s="67"/>
      <c r="AA36" s="73"/>
    </row>
    <row r="37" spans="1:27" ht="20" customHeight="1">
      <c r="A37" s="112"/>
      <c r="B37" s="23" t="s">
        <v>43</v>
      </c>
      <c r="C37" s="24">
        <f t="shared" si="0"/>
        <v>9439.5069114033813</v>
      </c>
      <c r="D37" s="25">
        <v>1550.7303459812947</v>
      </c>
      <c r="E37" s="26">
        <v>7888.7765654220866</v>
      </c>
      <c r="F37" s="27">
        <v>2700.365752519077</v>
      </c>
      <c r="G37" s="27">
        <v>4398.0968766047527</v>
      </c>
      <c r="H37" s="25">
        <v>579.81976575397709</v>
      </c>
      <c r="I37" s="25">
        <v>22.973845428012197</v>
      </c>
      <c r="J37" s="28">
        <v>288.16160656976911</v>
      </c>
      <c r="K37" s="29"/>
      <c r="L37" s="29"/>
      <c r="M37" s="22"/>
      <c r="S37" s="90"/>
      <c r="T37" s="67"/>
      <c r="U37" s="67"/>
      <c r="V37" s="67"/>
      <c r="W37" s="67"/>
      <c r="X37" s="67"/>
      <c r="Y37" s="67"/>
      <c r="Z37" s="67"/>
      <c r="AA37" s="73"/>
    </row>
    <row r="38" spans="1:27" ht="20" customHeight="1" thickBot="1">
      <c r="A38" s="112"/>
      <c r="B38" s="43" t="s">
        <v>44</v>
      </c>
      <c r="C38" s="49">
        <f t="shared" si="0"/>
        <v>9450.851186169908</v>
      </c>
      <c r="D38" s="50">
        <v>1552.0912382548388</v>
      </c>
      <c r="E38" s="51">
        <v>7898.7599479150686</v>
      </c>
      <c r="F38" s="52">
        <v>2844.2070203298417</v>
      </c>
      <c r="G38" s="52">
        <v>4399.9670433318352</v>
      </c>
      <c r="H38" s="50">
        <v>526.61765081691715</v>
      </c>
      <c r="I38" s="50">
        <v>21.879932229468508</v>
      </c>
      <c r="J38" s="53">
        <v>291.08167044446111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37" width="9.1640625" style="66"/>
    <col min="38" max="16384" width="9.1640625" style="7"/>
  </cols>
  <sheetData>
    <row r="1" spans="1:37" s="3" customFormat="1" ht="38">
      <c r="A1" s="1"/>
      <c r="B1" s="2" t="str">
        <f ca="1">UPPER(MID(CELL("filename",A1),FIND("]",CELL("filename",A1))+1,255))</f>
        <v>SOUTH CAROLINA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32949</v>
      </c>
      <c r="D7" s="25">
        <v>2923</v>
      </c>
      <c r="E7" s="26">
        <v>30026</v>
      </c>
      <c r="F7" s="27">
        <v>322.29848720000001</v>
      </c>
      <c r="G7" s="27">
        <v>17855.69037</v>
      </c>
      <c r="H7" s="25">
        <v>11435.39825</v>
      </c>
      <c r="I7" s="25">
        <v>43.386334820000002</v>
      </c>
      <c r="J7" s="28">
        <v>368.34112829999998</v>
      </c>
      <c r="K7" s="29"/>
      <c r="L7" s="29"/>
      <c r="M7" s="22"/>
      <c r="N7" s="79"/>
      <c r="O7" s="79"/>
      <c r="P7" s="79"/>
      <c r="Q7" s="81"/>
      <c r="S7" s="82"/>
      <c r="T7" s="83"/>
    </row>
    <row r="8" spans="1:37" ht="20" customHeight="1">
      <c r="A8" s="117"/>
      <c r="B8" s="30" t="s">
        <v>11</v>
      </c>
      <c r="C8" s="31">
        <f t="shared" si="0"/>
        <v>34245</v>
      </c>
      <c r="D8" s="32">
        <v>2943</v>
      </c>
      <c r="E8" s="33">
        <v>31302</v>
      </c>
      <c r="F8" s="34">
        <v>379.97404770000003</v>
      </c>
      <c r="G8" s="34">
        <v>18614.360820000002</v>
      </c>
      <c r="H8" s="32">
        <v>11647.29644</v>
      </c>
      <c r="I8" s="32">
        <v>65.512766850000006</v>
      </c>
      <c r="J8" s="35">
        <v>375.6065299</v>
      </c>
      <c r="K8" s="29"/>
      <c r="L8" s="29"/>
      <c r="N8" s="79"/>
      <c r="O8" s="79"/>
      <c r="P8" s="79"/>
      <c r="Q8" s="81"/>
      <c r="S8" s="84"/>
      <c r="T8" s="85"/>
    </row>
    <row r="9" spans="1:37" ht="20" customHeight="1" thickBot="1">
      <c r="A9" s="117"/>
      <c r="B9" s="23" t="s">
        <v>12</v>
      </c>
      <c r="C9" s="24">
        <f t="shared" si="0"/>
        <v>35445</v>
      </c>
      <c r="D9" s="25">
        <v>2963</v>
      </c>
      <c r="E9" s="26">
        <v>32482</v>
      </c>
      <c r="F9" s="27">
        <v>453.70033319999999</v>
      </c>
      <c r="G9" s="27">
        <v>19201.741010000002</v>
      </c>
      <c r="H9" s="25">
        <v>12329.56631</v>
      </c>
      <c r="I9" s="25">
        <v>49.352898840000002</v>
      </c>
      <c r="J9" s="28">
        <v>387.03062779999999</v>
      </c>
      <c r="K9" s="29"/>
      <c r="L9" s="29"/>
      <c r="M9" s="22"/>
      <c r="N9" s="79"/>
      <c r="O9" s="79"/>
      <c r="P9" s="79"/>
      <c r="Q9" s="81"/>
      <c r="S9" s="86"/>
      <c r="T9" s="83"/>
    </row>
    <row r="10" spans="1:37" ht="20" customHeight="1" thickTop="1">
      <c r="A10" s="117"/>
      <c r="B10" s="30" t="s">
        <v>13</v>
      </c>
      <c r="C10" s="31">
        <f t="shared" si="0"/>
        <v>36203</v>
      </c>
      <c r="D10" s="32">
        <v>2968</v>
      </c>
      <c r="E10" s="33">
        <v>33235</v>
      </c>
      <c r="F10" s="34">
        <v>494.9690382</v>
      </c>
      <c r="G10" s="34">
        <v>19349.815930000001</v>
      </c>
      <c r="H10" s="32">
        <v>12852.696029999999</v>
      </c>
      <c r="I10" s="32">
        <v>69.469338699999994</v>
      </c>
      <c r="J10" s="32">
        <v>412.4741985</v>
      </c>
      <c r="K10" s="106" t="s">
        <v>14</v>
      </c>
      <c r="L10" s="107"/>
      <c r="N10" s="79"/>
      <c r="O10" s="79"/>
      <c r="P10" s="79"/>
      <c r="Q10" s="81"/>
      <c r="S10" s="86"/>
      <c r="T10" s="83"/>
    </row>
    <row r="11" spans="1:37" ht="20" customHeight="1">
      <c r="A11" s="117"/>
      <c r="B11" s="23" t="s">
        <v>15</v>
      </c>
      <c r="C11" s="24">
        <f t="shared" si="0"/>
        <v>36389</v>
      </c>
      <c r="D11" s="25">
        <v>2950</v>
      </c>
      <c r="E11" s="26">
        <v>33439</v>
      </c>
      <c r="F11" s="27">
        <v>647.80158340000003</v>
      </c>
      <c r="G11" s="27">
        <v>19488.75461</v>
      </c>
      <c r="H11" s="25">
        <v>12905.6664</v>
      </c>
      <c r="I11" s="25">
        <v>72.074438900000004</v>
      </c>
      <c r="J11" s="25">
        <v>447.20886789999997</v>
      </c>
      <c r="K11" s="108"/>
      <c r="L11" s="109"/>
      <c r="M11" s="22"/>
      <c r="N11" s="79"/>
      <c r="O11" s="79"/>
      <c r="P11" s="79"/>
      <c r="Q11" s="81"/>
      <c r="S11" s="86"/>
      <c r="T11" s="85"/>
    </row>
    <row r="12" spans="1:37" ht="20" customHeight="1">
      <c r="A12" s="117"/>
      <c r="B12" s="30" t="s">
        <v>16</v>
      </c>
      <c r="C12" s="31">
        <f t="shared" si="0"/>
        <v>37833</v>
      </c>
      <c r="D12" s="32">
        <v>3559</v>
      </c>
      <c r="E12" s="33">
        <v>34274</v>
      </c>
      <c r="F12" s="34">
        <v>639</v>
      </c>
      <c r="G12" s="34">
        <v>20275</v>
      </c>
      <c r="H12" s="32">
        <v>12774</v>
      </c>
      <c r="I12" s="32">
        <v>58</v>
      </c>
      <c r="J12" s="32">
        <v>455</v>
      </c>
      <c r="K12" s="108"/>
      <c r="L12" s="109"/>
      <c r="N12" s="79"/>
      <c r="O12" s="79"/>
      <c r="P12" s="79"/>
      <c r="Q12" s="81"/>
      <c r="S12" s="85"/>
      <c r="T12" s="85"/>
    </row>
    <row r="13" spans="1:37" ht="20" customHeight="1">
      <c r="A13" s="117"/>
      <c r="B13" s="23" t="s">
        <v>17</v>
      </c>
      <c r="C13" s="24">
        <f t="shared" si="0"/>
        <v>38319</v>
      </c>
      <c r="D13" s="25">
        <v>3211</v>
      </c>
      <c r="E13" s="26">
        <v>35108</v>
      </c>
      <c r="F13" s="27">
        <v>631</v>
      </c>
      <c r="G13" s="27">
        <v>21062</v>
      </c>
      <c r="H13" s="25">
        <v>12643</v>
      </c>
      <c r="I13" s="25">
        <v>44</v>
      </c>
      <c r="J13" s="25">
        <v>462</v>
      </c>
      <c r="K13" s="110" t="s">
        <v>18</v>
      </c>
      <c r="L13" s="111" t="s">
        <v>19</v>
      </c>
      <c r="N13" s="79"/>
      <c r="O13" s="79"/>
      <c r="P13" s="79"/>
      <c r="Q13" s="81"/>
      <c r="S13" s="85"/>
      <c r="T13" s="85"/>
    </row>
    <row r="14" spans="1:37" ht="20" customHeight="1">
      <c r="A14" s="117"/>
      <c r="B14" s="30" t="s">
        <v>20</v>
      </c>
      <c r="C14" s="31">
        <f t="shared" si="0"/>
        <v>38502</v>
      </c>
      <c r="D14" s="32">
        <v>3199</v>
      </c>
      <c r="E14" s="33">
        <v>35303</v>
      </c>
      <c r="F14" s="34">
        <v>965</v>
      </c>
      <c r="G14" s="34">
        <v>20717</v>
      </c>
      <c r="H14" s="32">
        <v>12766</v>
      </c>
      <c r="I14" s="32">
        <v>14</v>
      </c>
      <c r="J14" s="32">
        <v>604</v>
      </c>
      <c r="K14" s="110"/>
      <c r="L14" s="111"/>
      <c r="N14" s="79"/>
      <c r="O14" s="79"/>
      <c r="P14" s="79"/>
      <c r="Q14" s="81"/>
      <c r="S14" s="87"/>
      <c r="T14" s="88"/>
    </row>
    <row r="15" spans="1:37" ht="20" customHeight="1">
      <c r="A15" s="117"/>
      <c r="B15" s="23" t="s">
        <v>45</v>
      </c>
      <c r="C15" s="24">
        <f t="shared" si="0"/>
        <v>42187</v>
      </c>
      <c r="D15" s="25">
        <v>3073</v>
      </c>
      <c r="E15" s="26">
        <v>39114</v>
      </c>
      <c r="F15" s="27">
        <v>1227</v>
      </c>
      <c r="G15" s="27">
        <v>22453</v>
      </c>
      <c r="H15" s="25">
        <v>14541</v>
      </c>
      <c r="I15" s="25">
        <v>107</v>
      </c>
      <c r="J15" s="25">
        <v>605</v>
      </c>
      <c r="K15" s="36" t="s">
        <v>53</v>
      </c>
      <c r="L15" s="37" t="s">
        <v>53</v>
      </c>
      <c r="N15" s="79"/>
      <c r="O15" s="79"/>
      <c r="P15" s="79"/>
      <c r="Q15" s="81"/>
      <c r="S15" s="87"/>
      <c r="T15" s="88"/>
    </row>
    <row r="16" spans="1:37" ht="20" customHeight="1">
      <c r="A16" s="117"/>
      <c r="B16" s="30" t="s">
        <v>21</v>
      </c>
      <c r="C16" s="31">
        <f t="shared" si="0"/>
        <v>43387</v>
      </c>
      <c r="D16" s="32">
        <v>2949</v>
      </c>
      <c r="E16" s="33">
        <v>40438</v>
      </c>
      <c r="F16" s="34">
        <v>1394</v>
      </c>
      <c r="G16" s="34">
        <v>22985</v>
      </c>
      <c r="H16" s="32">
        <v>15125</v>
      </c>
      <c r="I16" s="32">
        <v>109</v>
      </c>
      <c r="J16" s="32">
        <v>699</v>
      </c>
      <c r="K16" s="38" t="s">
        <v>53</v>
      </c>
      <c r="L16" s="39" t="s">
        <v>53</v>
      </c>
      <c r="N16" s="79"/>
      <c r="O16" s="79"/>
      <c r="P16" s="79"/>
      <c r="Q16" s="81"/>
      <c r="S16" s="85"/>
      <c r="T16" s="85"/>
    </row>
    <row r="17" spans="1:27" ht="20" customHeight="1">
      <c r="A17" s="117"/>
      <c r="B17" s="23" t="s">
        <v>22</v>
      </c>
      <c r="C17" s="24">
        <f t="shared" si="0"/>
        <v>43665</v>
      </c>
      <c r="D17" s="24">
        <v>2957</v>
      </c>
      <c r="E17" s="26">
        <v>40708</v>
      </c>
      <c r="F17" s="27">
        <v>1663</v>
      </c>
      <c r="G17" s="27">
        <v>23133.432392030954</v>
      </c>
      <c r="H17" s="25">
        <v>15233.556877781257</v>
      </c>
      <c r="I17" s="25">
        <v>114.50584954839545</v>
      </c>
      <c r="J17" s="25">
        <v>563.50488063939429</v>
      </c>
      <c r="K17" s="36">
        <v>48</v>
      </c>
      <c r="L17" s="37">
        <v>527</v>
      </c>
      <c r="N17" s="79"/>
      <c r="O17" s="79"/>
      <c r="P17" s="79"/>
      <c r="Q17" s="81"/>
      <c r="S17" s="85"/>
      <c r="T17" s="85"/>
    </row>
    <row r="18" spans="1:27" ht="20" customHeight="1">
      <c r="A18" s="112" t="s">
        <v>23</v>
      </c>
      <c r="B18" s="48" t="s">
        <v>24</v>
      </c>
      <c r="C18" s="44">
        <f t="shared" si="0"/>
        <v>44241.235795050496</v>
      </c>
      <c r="D18" s="44">
        <v>2799.2357950504957</v>
      </c>
      <c r="E18" s="32">
        <v>41442</v>
      </c>
      <c r="F18" s="34">
        <v>1755</v>
      </c>
      <c r="G18" s="34">
        <v>23744.954708816553</v>
      </c>
      <c r="H18" s="32">
        <v>15177.909724610203</v>
      </c>
      <c r="I18" s="32">
        <v>109.94734379193156</v>
      </c>
      <c r="J18" s="32">
        <v>654.18822278131233</v>
      </c>
      <c r="K18" s="38">
        <v>59</v>
      </c>
      <c r="L18" s="39">
        <v>687</v>
      </c>
      <c r="N18" s="79"/>
      <c r="O18" s="79"/>
      <c r="P18" s="79"/>
      <c r="Q18" s="81"/>
      <c r="S18" s="85"/>
      <c r="T18" s="89"/>
    </row>
    <row r="19" spans="1:27" ht="20" customHeight="1" thickBot="1">
      <c r="A19" s="112"/>
      <c r="B19" s="23" t="s">
        <v>25</v>
      </c>
      <c r="C19" s="24">
        <f t="shared" si="0"/>
        <v>44978.486566360494</v>
      </c>
      <c r="D19" s="24">
        <v>2732.4865663604915</v>
      </c>
      <c r="E19" s="26">
        <v>42246</v>
      </c>
      <c r="F19" s="27">
        <v>2070</v>
      </c>
      <c r="G19" s="27">
        <v>24265.697277438969</v>
      </c>
      <c r="H19" s="25">
        <v>15065.40608419001</v>
      </c>
      <c r="I19" s="25">
        <v>125.27970700731755</v>
      </c>
      <c r="J19" s="40">
        <v>719.61693136370207</v>
      </c>
      <c r="K19" s="41">
        <v>60</v>
      </c>
      <c r="L19" s="42">
        <v>775</v>
      </c>
      <c r="N19" s="79"/>
      <c r="O19" s="79"/>
      <c r="P19" s="79"/>
      <c r="Q19" s="81"/>
      <c r="S19" s="85"/>
      <c r="T19" s="89"/>
    </row>
    <row r="20" spans="1:27" ht="20" customHeight="1" thickTop="1">
      <c r="A20" s="112"/>
      <c r="B20" s="43" t="s">
        <v>26</v>
      </c>
      <c r="C20" s="44">
        <f t="shared" si="0"/>
        <v>43942.930732145025</v>
      </c>
      <c r="D20" s="44">
        <v>2627.3418927300272</v>
      </c>
      <c r="E20" s="46">
        <v>41315.588839414995</v>
      </c>
      <c r="F20" s="47">
        <v>2045.1245547874048</v>
      </c>
      <c r="G20" s="47">
        <v>24265.42755069301</v>
      </c>
      <c r="H20" s="45">
        <v>14185.778550802741</v>
      </c>
      <c r="I20" s="45">
        <v>123.94909855175474</v>
      </c>
      <c r="J20" s="48">
        <v>695.9741767999908</v>
      </c>
      <c r="K20" s="29"/>
      <c r="L20" s="29"/>
      <c r="N20" s="79"/>
      <c r="O20" s="79"/>
      <c r="P20" s="79"/>
      <c r="Q20" s="81"/>
    </row>
    <row r="21" spans="1:27" ht="20" customHeight="1">
      <c r="A21" s="112"/>
      <c r="B21" s="23" t="s">
        <v>27</v>
      </c>
      <c r="C21" s="24">
        <f t="shared" si="0"/>
        <v>44147.270613755616</v>
      </c>
      <c r="D21" s="25">
        <v>2603.7026447278618</v>
      </c>
      <c r="E21" s="26">
        <v>41543.567969027754</v>
      </c>
      <c r="F21" s="27">
        <v>2175.9829267995374</v>
      </c>
      <c r="G21" s="27">
        <v>24412.408224354505</v>
      </c>
      <c r="H21" s="25">
        <v>14197.615190913355</v>
      </c>
      <c r="I21" s="25">
        <v>109.78755014908782</v>
      </c>
      <c r="J21" s="28">
        <v>705.28959462712078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44750.156688270697</v>
      </c>
      <c r="D22" s="45">
        <v>2545.9617719097855</v>
      </c>
      <c r="E22" s="46">
        <v>42204.19491636091</v>
      </c>
      <c r="F22" s="47">
        <v>2418.0858622307064</v>
      </c>
      <c r="G22" s="47">
        <v>24719.001056312896</v>
      </c>
      <c r="H22" s="45">
        <v>14366.971618687761</v>
      </c>
      <c r="I22" s="45">
        <v>131.01258825519315</v>
      </c>
      <c r="J22" s="48">
        <v>690.37416911211994</v>
      </c>
      <c r="K22" s="29"/>
      <c r="L22" s="29"/>
      <c r="N22" s="79"/>
      <c r="O22" s="79"/>
      <c r="P22" s="79"/>
      <c r="Q22" s="81"/>
      <c r="S22" s="67"/>
      <c r="T22" s="71"/>
      <c r="U22" s="71"/>
      <c r="V22" s="72"/>
      <c r="W22" s="67"/>
      <c r="X22" s="67"/>
      <c r="Y22" s="67"/>
      <c r="Z22" s="67"/>
      <c r="AA22" s="73"/>
    </row>
    <row r="23" spans="1:27" ht="20" customHeight="1">
      <c r="A23" s="112"/>
      <c r="B23" s="23" t="s">
        <v>29</v>
      </c>
      <c r="C23" s="24">
        <f t="shared" si="0"/>
        <v>44954.14096638203</v>
      </c>
      <c r="D23" s="25">
        <v>2428.6944762234075</v>
      </c>
      <c r="E23" s="26">
        <v>42525.446490158625</v>
      </c>
      <c r="F23" s="27">
        <v>2539.6482955714432</v>
      </c>
      <c r="G23" s="27">
        <v>25373.652729567435</v>
      </c>
      <c r="H23" s="25">
        <v>14006.978626911639</v>
      </c>
      <c r="I23" s="25">
        <v>127.25870903226625</v>
      </c>
      <c r="J23" s="28">
        <v>737.26664554244906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46536.170456240368</v>
      </c>
      <c r="D24" s="45">
        <v>2376.912681070361</v>
      </c>
      <c r="E24" s="46">
        <v>44159.257775170008</v>
      </c>
      <c r="F24" s="47">
        <v>2875.4123922158001</v>
      </c>
      <c r="G24" s="47">
        <v>25742.564655391827</v>
      </c>
      <c r="H24" s="45">
        <v>14822.413511029112</v>
      </c>
      <c r="I24" s="45">
        <v>118.99378276788335</v>
      </c>
      <c r="J24" s="48">
        <v>827.73366259020884</v>
      </c>
      <c r="K24" s="29"/>
      <c r="L24" s="29"/>
      <c r="N24" s="79"/>
      <c r="O24" s="79"/>
      <c r="P24" s="79"/>
      <c r="Q24" s="81"/>
      <c r="S24" s="67"/>
      <c r="T24" s="67"/>
      <c r="U24" s="67"/>
      <c r="V24" s="67"/>
      <c r="W24" s="67"/>
      <c r="X24" s="67"/>
      <c r="Y24" s="67"/>
      <c r="Z24" s="67"/>
      <c r="AA24" s="73"/>
    </row>
    <row r="25" spans="1:27" ht="20" customHeight="1">
      <c r="A25" s="112"/>
      <c r="B25" s="23" t="s">
        <v>31</v>
      </c>
      <c r="C25" s="24">
        <f t="shared" si="0"/>
        <v>46759.552061562259</v>
      </c>
      <c r="D25" s="25">
        <v>2394.9293022974298</v>
      </c>
      <c r="E25" s="26">
        <v>44364.622759264828</v>
      </c>
      <c r="F25" s="27">
        <v>3184.3962009793499</v>
      </c>
      <c r="G25" s="27">
        <v>25847.118014075739</v>
      </c>
      <c r="H25" s="25">
        <v>14652.651971022698</v>
      </c>
      <c r="I25" s="25">
        <v>121.47405022258916</v>
      </c>
      <c r="J25" s="28">
        <v>837.3174826292219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45582.017327274276</v>
      </c>
      <c r="D26" s="45">
        <v>2255.1861635753539</v>
      </c>
      <c r="E26" s="46">
        <v>43326.831163698924</v>
      </c>
      <c r="F26" s="47">
        <v>3425.915300182538</v>
      </c>
      <c r="G26" s="47">
        <v>25462.144441160683</v>
      </c>
      <c r="H26" s="45">
        <v>13919.184086868105</v>
      </c>
      <c r="I26" s="45">
        <v>98.04330090257541</v>
      </c>
      <c r="J26" s="48">
        <v>820.32062998907907</v>
      </c>
      <c r="K26" s="29"/>
      <c r="L26" s="29"/>
      <c r="N26" s="79"/>
      <c r="O26" s="79"/>
      <c r="P26" s="79"/>
      <c r="Q26" s="81"/>
      <c r="S26" s="67"/>
      <c r="T26" s="71"/>
      <c r="U26" s="71"/>
      <c r="V26" s="67"/>
      <c r="W26" s="67"/>
      <c r="X26" s="67"/>
      <c r="Y26" s="67"/>
      <c r="Z26" s="67"/>
      <c r="AA26" s="73"/>
    </row>
    <row r="27" spans="1:27" ht="20" customHeight="1">
      <c r="A27" s="112"/>
      <c r="B27" s="23" t="s">
        <v>33</v>
      </c>
      <c r="C27" s="24">
        <f t="shared" si="0"/>
        <v>45284.564840829633</v>
      </c>
      <c r="D27" s="25">
        <v>2112.1928602257653</v>
      </c>
      <c r="E27" s="26">
        <v>43172.371980603864</v>
      </c>
      <c r="F27" s="27">
        <v>3620.593713519022</v>
      </c>
      <c r="G27" s="27">
        <v>25540.212356702796</v>
      </c>
      <c r="H27" s="25">
        <v>13576.291134533811</v>
      </c>
      <c r="I27" s="25">
        <v>103.29414380290689</v>
      </c>
      <c r="J27" s="28">
        <v>825.01011052659203</v>
      </c>
      <c r="K27" s="29"/>
      <c r="L27" s="29"/>
      <c r="M27" s="22"/>
      <c r="S27" s="67"/>
      <c r="T27" s="74"/>
      <c r="U27" s="74"/>
      <c r="V27" s="74"/>
      <c r="W27" s="67"/>
      <c r="X27" s="67"/>
      <c r="Y27" s="67"/>
      <c r="Z27" s="67"/>
      <c r="AA27" s="73"/>
    </row>
    <row r="28" spans="1:27" ht="20" customHeight="1">
      <c r="A28" s="112"/>
      <c r="B28" s="43" t="s">
        <v>34</v>
      </c>
      <c r="C28" s="44">
        <f t="shared" si="0"/>
        <v>45558.723206281873</v>
      </c>
      <c r="D28" s="45">
        <v>2029.6943919556745</v>
      </c>
      <c r="E28" s="46">
        <v>43529.028814326201</v>
      </c>
      <c r="F28" s="47">
        <v>3768.1939903831721</v>
      </c>
      <c r="G28" s="47">
        <v>25803.586625110645</v>
      </c>
      <c r="H28" s="45">
        <v>13549.876352466588</v>
      </c>
      <c r="I28" s="45">
        <v>129.42074434415525</v>
      </c>
      <c r="J28" s="48">
        <v>844.20438906787786</v>
      </c>
      <c r="K28" s="29"/>
      <c r="L28" s="29"/>
      <c r="S28" s="67"/>
      <c r="T28" s="71"/>
      <c r="U28" s="71"/>
      <c r="V28" s="67"/>
      <c r="W28" s="67"/>
      <c r="X28" s="67"/>
      <c r="Y28" s="67"/>
      <c r="Z28" s="67"/>
      <c r="AA28" s="73"/>
    </row>
    <row r="29" spans="1:27" ht="20" customHeight="1">
      <c r="A29" s="112"/>
      <c r="B29" s="23" t="s">
        <v>35</v>
      </c>
      <c r="C29" s="24">
        <f t="shared" si="0"/>
        <v>46215.740843216503</v>
      </c>
      <c r="D29" s="25">
        <v>1930.2181211883233</v>
      </c>
      <c r="E29" s="26">
        <v>44285.522722028181</v>
      </c>
      <c r="F29" s="27">
        <v>4152.0572025440479</v>
      </c>
      <c r="G29" s="27">
        <v>25907.407788577901</v>
      </c>
      <c r="H29" s="25">
        <v>13850.567371100939</v>
      </c>
      <c r="I29" s="25">
        <v>134.85326857430863</v>
      </c>
      <c r="J29" s="28">
        <v>852.7076004076381</v>
      </c>
      <c r="K29" s="29"/>
      <c r="L29" s="29"/>
      <c r="M29" s="22"/>
      <c r="S29" s="74"/>
      <c r="T29" s="67"/>
      <c r="U29" s="67"/>
      <c r="V29" s="67"/>
      <c r="W29" s="67"/>
      <c r="X29" s="67"/>
      <c r="Y29" s="67"/>
      <c r="Z29" s="67"/>
      <c r="AA29" s="73"/>
    </row>
    <row r="30" spans="1:27" ht="20" customHeight="1">
      <c r="A30" s="112"/>
      <c r="B30" s="43" t="s">
        <v>36</v>
      </c>
      <c r="C30" s="44">
        <f t="shared" si="0"/>
        <v>48200.0741830716</v>
      </c>
      <c r="D30" s="45">
        <v>2307.3979087943044</v>
      </c>
      <c r="E30" s="46">
        <v>45892.676274277299</v>
      </c>
      <c r="F30" s="47">
        <v>4676.1805172529248</v>
      </c>
      <c r="G30" s="47">
        <v>26479.02207403618</v>
      </c>
      <c r="H30" s="45">
        <v>14462.130319970487</v>
      </c>
      <c r="I30" s="45">
        <v>132.27875901106745</v>
      </c>
      <c r="J30" s="48">
        <v>816.90466955203624</v>
      </c>
      <c r="K30" s="29"/>
      <c r="L30" s="29"/>
      <c r="S30" s="67"/>
      <c r="T30" s="67"/>
      <c r="U30" s="67"/>
      <c r="V30" s="67"/>
      <c r="W30" s="67"/>
      <c r="X30" s="67"/>
      <c r="Y30" s="67"/>
      <c r="Z30" s="67"/>
      <c r="AA30" s="73"/>
    </row>
    <row r="31" spans="1:27" ht="20" customHeight="1">
      <c r="A31" s="112"/>
      <c r="B31" s="23" t="s">
        <v>37</v>
      </c>
      <c r="C31" s="24">
        <f t="shared" si="0"/>
        <v>50075.503239512822</v>
      </c>
      <c r="D31" s="25">
        <v>2335.3492417290008</v>
      </c>
      <c r="E31" s="26">
        <v>47740.153997783818</v>
      </c>
      <c r="F31" s="27">
        <v>4914.5525229049517</v>
      </c>
      <c r="G31" s="27">
        <v>27323.964076586075</v>
      </c>
      <c r="H31" s="25">
        <v>15207.279138830103</v>
      </c>
      <c r="I31" s="25">
        <v>142.75151040619016</v>
      </c>
      <c r="J31" s="28">
        <v>856.9963697861142</v>
      </c>
      <c r="K31" s="29"/>
      <c r="L31" s="29"/>
      <c r="M31" s="22"/>
      <c r="S31" s="67"/>
      <c r="T31" s="67"/>
      <c r="U31" s="67"/>
      <c r="V31" s="67"/>
      <c r="W31" s="67"/>
      <c r="X31" s="67"/>
      <c r="Y31" s="67"/>
      <c r="Z31" s="67"/>
      <c r="AA31" s="73"/>
    </row>
    <row r="32" spans="1:27" ht="20" customHeight="1">
      <c r="A32" s="112"/>
      <c r="B32" s="43" t="s">
        <v>38</v>
      </c>
      <c r="C32" s="44">
        <f t="shared" si="0"/>
        <v>50319.202524430242</v>
      </c>
      <c r="D32" s="45">
        <v>2303.1388791545919</v>
      </c>
      <c r="E32" s="46">
        <v>48016.063645275652</v>
      </c>
      <c r="F32" s="47">
        <v>5221.0435937271986</v>
      </c>
      <c r="G32" s="47">
        <v>27232.50708600448</v>
      </c>
      <c r="H32" s="45">
        <v>15222.688621361714</v>
      </c>
      <c r="I32" s="45">
        <v>135.15014881997286</v>
      </c>
      <c r="J32" s="48">
        <v>978.33559870661804</v>
      </c>
      <c r="K32" s="29"/>
      <c r="L32" s="29"/>
      <c r="S32" s="67"/>
      <c r="T32" s="67"/>
      <c r="U32" s="67"/>
      <c r="V32" s="67"/>
      <c r="W32" s="67"/>
      <c r="X32" s="67"/>
      <c r="Y32" s="67"/>
      <c r="Z32" s="67"/>
      <c r="AA32" s="73"/>
    </row>
    <row r="33" spans="1:27" ht="20" customHeight="1">
      <c r="A33" s="112"/>
      <c r="B33" s="23" t="s">
        <v>39</v>
      </c>
      <c r="C33" s="24">
        <f t="shared" si="0"/>
        <v>48240.039138708133</v>
      </c>
      <c r="D33" s="25">
        <v>2191.0045905920233</v>
      </c>
      <c r="E33" s="26">
        <v>46049.034548116113</v>
      </c>
      <c r="F33" s="27">
        <v>4613.8202517780219</v>
      </c>
      <c r="G33" s="27">
        <v>26680.711591290124</v>
      </c>
      <c r="H33" s="25">
        <v>14386.6350782545</v>
      </c>
      <c r="I33" s="25">
        <v>120.66449530289725</v>
      </c>
      <c r="J33" s="28">
        <v>961.80740680394752</v>
      </c>
      <c r="K33" s="29"/>
      <c r="L33" s="29"/>
      <c r="M33" s="22"/>
      <c r="S33" s="67"/>
      <c r="T33" s="67"/>
      <c r="U33" s="67"/>
      <c r="V33" s="67"/>
      <c r="W33" s="67"/>
      <c r="X33" s="67"/>
      <c r="Y33" s="67"/>
      <c r="Z33" s="67"/>
      <c r="AA33" s="73"/>
    </row>
    <row r="34" spans="1:27" ht="20" customHeight="1">
      <c r="A34" s="112"/>
      <c r="B34" s="43" t="s">
        <v>40</v>
      </c>
      <c r="C34" s="44">
        <f t="shared" si="0"/>
        <v>46315.671019420646</v>
      </c>
      <c r="D34" s="45">
        <v>2105.6124191318231</v>
      </c>
      <c r="E34" s="46">
        <v>44210.058600288823</v>
      </c>
      <c r="F34" s="47">
        <v>4060.3117047166215</v>
      </c>
      <c r="G34" s="47">
        <v>26009.796821386084</v>
      </c>
      <c r="H34" s="45">
        <v>13730.566733121876</v>
      </c>
      <c r="I34" s="45">
        <v>122.12372507388072</v>
      </c>
      <c r="J34" s="48">
        <v>962.12481061133644</v>
      </c>
      <c r="K34" s="29"/>
      <c r="L34" s="29"/>
      <c r="S34" s="67"/>
      <c r="T34" s="67"/>
      <c r="U34" s="67"/>
      <c r="V34" s="67"/>
      <c r="W34" s="67"/>
      <c r="X34" s="67"/>
      <c r="Y34" s="67"/>
      <c r="Z34" s="67"/>
      <c r="AA34" s="73"/>
    </row>
    <row r="35" spans="1:27" ht="20" customHeight="1">
      <c r="A35" s="112"/>
      <c r="B35" s="23" t="s">
        <v>41</v>
      </c>
      <c r="C35" s="24">
        <f t="shared" si="0"/>
        <v>45475.046351943434</v>
      </c>
      <c r="D35" s="25">
        <v>2093.3580285498056</v>
      </c>
      <c r="E35" s="26">
        <v>43381.688323393631</v>
      </c>
      <c r="F35" s="27">
        <v>3878.2785829176155</v>
      </c>
      <c r="G35" s="27">
        <v>25750.044252027306</v>
      </c>
      <c r="H35" s="25">
        <v>13266.731083880984</v>
      </c>
      <c r="I35" s="25">
        <v>115.4343243046997</v>
      </c>
      <c r="J35" s="28">
        <v>920.14455357319321</v>
      </c>
      <c r="K35" s="29"/>
      <c r="L35" s="29"/>
      <c r="M35" s="22"/>
      <c r="S35" s="67"/>
      <c r="T35" s="67"/>
      <c r="U35" s="67"/>
      <c r="V35" s="67"/>
      <c r="W35" s="67"/>
      <c r="X35" s="67"/>
      <c r="Y35" s="67"/>
      <c r="Z35" s="67"/>
      <c r="AA35" s="73"/>
    </row>
    <row r="36" spans="1:27" ht="20" customHeight="1">
      <c r="A36" s="112"/>
      <c r="B36" s="43" t="s">
        <v>42</v>
      </c>
      <c r="C36" s="44">
        <f t="shared" si="0"/>
        <v>45410.898963235886</v>
      </c>
      <c r="D36" s="45">
        <v>2084.6595967010753</v>
      </c>
      <c r="E36" s="46">
        <v>43326.239366534814</v>
      </c>
      <c r="F36" s="47">
        <v>3763.6195217246768</v>
      </c>
      <c r="G36" s="47">
        <v>25702.611979281297</v>
      </c>
      <c r="H36" s="45">
        <v>13242.934219581492</v>
      </c>
      <c r="I36" s="45">
        <v>142.44620690751148</v>
      </c>
      <c r="J36" s="48">
        <v>994.15131335737067</v>
      </c>
      <c r="K36" s="29"/>
      <c r="L36" s="29"/>
      <c r="S36" s="67"/>
      <c r="T36" s="67"/>
      <c r="U36" s="67"/>
      <c r="V36" s="67"/>
      <c r="W36" s="67"/>
      <c r="X36" s="67"/>
      <c r="Y36" s="67"/>
      <c r="Z36" s="67"/>
      <c r="AA36" s="73"/>
    </row>
    <row r="37" spans="1:27" ht="20" customHeight="1">
      <c r="A37" s="112"/>
      <c r="B37" s="23" t="s">
        <v>43</v>
      </c>
      <c r="C37" s="24">
        <f t="shared" si="0"/>
        <v>45139.522609077831</v>
      </c>
      <c r="D37" s="25">
        <v>2065.8203237644575</v>
      </c>
      <c r="E37" s="26">
        <v>43073.702285313375</v>
      </c>
      <c r="F37" s="27">
        <v>3632.6306005383944</v>
      </c>
      <c r="G37" s="27">
        <v>25881.151963086886</v>
      </c>
      <c r="H37" s="25">
        <v>12980.080112714837</v>
      </c>
      <c r="I37" s="25">
        <v>113.57525588263769</v>
      </c>
      <c r="J37" s="28">
        <v>948.83259151536458</v>
      </c>
      <c r="K37" s="29"/>
      <c r="L37" s="29"/>
      <c r="M37" s="22"/>
      <c r="S37" s="90"/>
      <c r="T37" s="67"/>
      <c r="U37" s="67"/>
      <c r="V37" s="67"/>
      <c r="W37" s="67"/>
      <c r="X37" s="67"/>
      <c r="Y37" s="67"/>
      <c r="Z37" s="67"/>
      <c r="AA37" s="73"/>
    </row>
    <row r="38" spans="1:27" ht="20" customHeight="1" thickBot="1">
      <c r="A38" s="112"/>
      <c r="B38" s="43" t="s">
        <v>44</v>
      </c>
      <c r="C38" s="49">
        <f t="shared" si="0"/>
        <v>45778.228536190749</v>
      </c>
      <c r="D38" s="50">
        <v>2093.3952534763334</v>
      </c>
      <c r="E38" s="51">
        <v>43684.833282714419</v>
      </c>
      <c r="F38" s="52">
        <v>3820.5164967856786</v>
      </c>
      <c r="G38" s="52">
        <v>26308.491379726012</v>
      </c>
      <c r="H38" s="50">
        <v>13016.995178899366</v>
      </c>
      <c r="I38" s="50">
        <v>111.17666691656169</v>
      </c>
      <c r="J38" s="53">
        <v>967.48955696273413</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0.5" style="54" customWidth="1"/>
    <col min="21" max="28" width="9.1640625" style="54"/>
    <col min="29" max="37" width="9.1640625" style="66"/>
    <col min="38" max="16384" width="9.1640625" style="7"/>
  </cols>
  <sheetData>
    <row r="1" spans="1:37" s="3" customFormat="1" ht="38">
      <c r="A1" s="1"/>
      <c r="B1" s="2" t="str">
        <f ca="1">UPPER(MID(CELL("filename",A1),FIND("]",CELL("filename",A1))+1,255))</f>
        <v>SOUTH DAKOTA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9391</v>
      </c>
      <c r="D7" s="25">
        <v>510</v>
      </c>
      <c r="E7" s="26">
        <v>8881</v>
      </c>
      <c r="F7" s="27">
        <v>65</v>
      </c>
      <c r="G7" s="27">
        <v>8358</v>
      </c>
      <c r="H7" s="25">
        <v>41</v>
      </c>
      <c r="I7" s="25">
        <v>334</v>
      </c>
      <c r="J7" s="28">
        <v>83</v>
      </c>
      <c r="K7" s="29"/>
      <c r="L7" s="29"/>
      <c r="M7" s="22"/>
      <c r="N7" s="79"/>
      <c r="O7" s="79"/>
      <c r="P7" s="79"/>
      <c r="Q7" s="81"/>
      <c r="S7" s="82"/>
      <c r="T7" s="83"/>
    </row>
    <row r="8" spans="1:37" ht="20" customHeight="1">
      <c r="A8" s="117"/>
      <c r="B8" s="30" t="s">
        <v>11</v>
      </c>
      <c r="C8" s="31">
        <f t="shared" si="0"/>
        <v>9304</v>
      </c>
      <c r="D8" s="32">
        <v>508</v>
      </c>
      <c r="E8" s="33">
        <v>8796</v>
      </c>
      <c r="F8" s="34">
        <v>62</v>
      </c>
      <c r="G8" s="34">
        <v>8232</v>
      </c>
      <c r="H8" s="32">
        <v>49</v>
      </c>
      <c r="I8" s="32">
        <v>354</v>
      </c>
      <c r="J8" s="35">
        <v>99</v>
      </c>
      <c r="K8" s="29"/>
      <c r="L8" s="29"/>
      <c r="N8" s="79"/>
      <c r="O8" s="79"/>
      <c r="P8" s="79"/>
      <c r="Q8" s="81"/>
      <c r="S8" s="84"/>
      <c r="T8" s="85"/>
    </row>
    <row r="9" spans="1:37" ht="20" customHeight="1" thickBot="1">
      <c r="A9" s="117"/>
      <c r="B9" s="23" t="s">
        <v>12</v>
      </c>
      <c r="C9" s="24">
        <f t="shared" si="0"/>
        <v>9505</v>
      </c>
      <c r="D9" s="25">
        <v>506</v>
      </c>
      <c r="E9" s="26">
        <v>8999</v>
      </c>
      <c r="F9" s="27">
        <v>78</v>
      </c>
      <c r="G9" s="27">
        <v>8319</v>
      </c>
      <c r="H9" s="25">
        <v>85</v>
      </c>
      <c r="I9" s="25">
        <v>426</v>
      </c>
      <c r="J9" s="28">
        <v>91</v>
      </c>
      <c r="K9" s="29"/>
      <c r="L9" s="29"/>
      <c r="M9" s="22"/>
      <c r="N9" s="79"/>
      <c r="O9" s="79"/>
      <c r="P9" s="79"/>
      <c r="Q9" s="81"/>
      <c r="S9" s="86"/>
      <c r="T9" s="83"/>
    </row>
    <row r="10" spans="1:37" ht="20" customHeight="1" thickTop="1">
      <c r="A10" s="117"/>
      <c r="B10" s="30" t="s">
        <v>13</v>
      </c>
      <c r="C10" s="31">
        <f t="shared" si="0"/>
        <v>9541</v>
      </c>
      <c r="D10" s="32">
        <v>540</v>
      </c>
      <c r="E10" s="33">
        <v>9001</v>
      </c>
      <c r="F10" s="34">
        <v>98</v>
      </c>
      <c r="G10" s="34">
        <v>8262</v>
      </c>
      <c r="H10" s="32">
        <v>108</v>
      </c>
      <c r="I10" s="32">
        <v>415</v>
      </c>
      <c r="J10" s="32">
        <v>118</v>
      </c>
      <c r="K10" s="106" t="s">
        <v>14</v>
      </c>
      <c r="L10" s="107"/>
      <c r="N10" s="79"/>
      <c r="O10" s="79"/>
      <c r="P10" s="79"/>
      <c r="Q10" s="81"/>
      <c r="S10" s="86"/>
      <c r="T10" s="83"/>
    </row>
    <row r="11" spans="1:37" ht="20" customHeight="1">
      <c r="A11" s="117"/>
      <c r="B11" s="23" t="s">
        <v>15</v>
      </c>
      <c r="C11" s="24">
        <f t="shared" si="0"/>
        <v>9093</v>
      </c>
      <c r="D11" s="25">
        <v>508</v>
      </c>
      <c r="E11" s="26">
        <v>8585</v>
      </c>
      <c r="F11" s="27">
        <v>91</v>
      </c>
      <c r="G11" s="27">
        <v>7879</v>
      </c>
      <c r="H11" s="25">
        <v>91</v>
      </c>
      <c r="I11" s="25">
        <v>417</v>
      </c>
      <c r="J11" s="25">
        <v>107</v>
      </c>
      <c r="K11" s="108"/>
      <c r="L11" s="109"/>
      <c r="M11" s="22"/>
      <c r="N11" s="79"/>
      <c r="O11" s="79"/>
      <c r="P11" s="79"/>
      <c r="Q11" s="81"/>
      <c r="S11" s="86"/>
      <c r="T11" s="85"/>
    </row>
    <row r="12" spans="1:37" ht="20" customHeight="1">
      <c r="A12" s="117"/>
      <c r="B12" s="30" t="s">
        <v>16</v>
      </c>
      <c r="C12" s="31">
        <f t="shared" si="0"/>
        <v>9077</v>
      </c>
      <c r="D12" s="32">
        <v>488</v>
      </c>
      <c r="E12" s="33">
        <v>8589</v>
      </c>
      <c r="F12" s="34">
        <v>109</v>
      </c>
      <c r="G12" s="34">
        <v>7713</v>
      </c>
      <c r="H12" s="32">
        <v>103</v>
      </c>
      <c r="I12" s="32">
        <v>561</v>
      </c>
      <c r="J12" s="32">
        <v>103</v>
      </c>
      <c r="K12" s="108"/>
      <c r="L12" s="109"/>
      <c r="N12" s="79"/>
      <c r="O12" s="79"/>
      <c r="P12" s="79"/>
      <c r="Q12" s="81"/>
      <c r="S12" s="85"/>
      <c r="T12" s="85"/>
    </row>
    <row r="13" spans="1:37" ht="20" customHeight="1">
      <c r="A13" s="117"/>
      <c r="B13" s="23" t="s">
        <v>17</v>
      </c>
      <c r="C13" s="24">
        <f t="shared" si="0"/>
        <v>8902</v>
      </c>
      <c r="D13" s="25">
        <v>556</v>
      </c>
      <c r="E13" s="26">
        <v>8346</v>
      </c>
      <c r="F13" s="27">
        <v>116</v>
      </c>
      <c r="G13" s="27">
        <v>7535</v>
      </c>
      <c r="H13" s="25">
        <v>93</v>
      </c>
      <c r="I13" s="25">
        <v>491</v>
      </c>
      <c r="J13" s="25">
        <v>111</v>
      </c>
      <c r="K13" s="110" t="s">
        <v>18</v>
      </c>
      <c r="L13" s="111" t="s">
        <v>19</v>
      </c>
      <c r="N13" s="79"/>
      <c r="O13" s="79"/>
      <c r="P13" s="79"/>
      <c r="Q13" s="81"/>
      <c r="S13" s="85"/>
      <c r="T13" s="85"/>
    </row>
    <row r="14" spans="1:37" ht="20" customHeight="1">
      <c r="A14" s="117"/>
      <c r="B14" s="30" t="s">
        <v>20</v>
      </c>
      <c r="C14" s="31">
        <f t="shared" si="0"/>
        <v>9156</v>
      </c>
      <c r="D14" s="32">
        <v>574</v>
      </c>
      <c r="E14" s="33">
        <v>8582</v>
      </c>
      <c r="F14" s="34">
        <v>129</v>
      </c>
      <c r="G14" s="34">
        <v>7707</v>
      </c>
      <c r="H14" s="32">
        <v>125</v>
      </c>
      <c r="I14" s="32">
        <v>515</v>
      </c>
      <c r="J14" s="32">
        <v>111</v>
      </c>
      <c r="K14" s="110"/>
      <c r="L14" s="111"/>
      <c r="N14" s="79"/>
      <c r="O14" s="79"/>
      <c r="P14" s="79"/>
      <c r="Q14" s="81"/>
      <c r="S14" s="87"/>
      <c r="T14" s="88"/>
    </row>
    <row r="15" spans="1:37" ht="20" customHeight="1">
      <c r="A15" s="117"/>
      <c r="B15" s="23" t="s">
        <v>45</v>
      </c>
      <c r="C15" s="24">
        <f t="shared" si="0"/>
        <v>8641</v>
      </c>
      <c r="D15" s="25">
        <v>518</v>
      </c>
      <c r="E15" s="26">
        <v>8123</v>
      </c>
      <c r="F15" s="27">
        <v>137</v>
      </c>
      <c r="G15" s="27">
        <v>7192</v>
      </c>
      <c r="H15" s="25">
        <v>141</v>
      </c>
      <c r="I15" s="25">
        <v>554</v>
      </c>
      <c r="J15" s="25">
        <v>99</v>
      </c>
      <c r="K15" s="36" t="s">
        <v>53</v>
      </c>
      <c r="L15" s="37" t="s">
        <v>53</v>
      </c>
      <c r="N15" s="79"/>
      <c r="O15" s="79"/>
      <c r="P15" s="79"/>
      <c r="Q15" s="81"/>
      <c r="S15" s="87"/>
      <c r="T15" s="88"/>
    </row>
    <row r="16" spans="1:37" ht="20" customHeight="1">
      <c r="A16" s="117"/>
      <c r="B16" s="30" t="s">
        <v>21</v>
      </c>
      <c r="C16" s="31">
        <f t="shared" si="0"/>
        <v>8696</v>
      </c>
      <c r="D16" s="32">
        <v>534</v>
      </c>
      <c r="E16" s="33">
        <v>8162</v>
      </c>
      <c r="F16" s="34">
        <v>152</v>
      </c>
      <c r="G16" s="34">
        <v>7296</v>
      </c>
      <c r="H16" s="32">
        <v>145</v>
      </c>
      <c r="I16" s="32">
        <v>477</v>
      </c>
      <c r="J16" s="32">
        <v>92</v>
      </c>
      <c r="K16" s="38" t="s">
        <v>53</v>
      </c>
      <c r="L16" s="39" t="s">
        <v>53</v>
      </c>
      <c r="N16" s="79"/>
      <c r="O16" s="79"/>
      <c r="P16" s="79"/>
      <c r="Q16" s="81"/>
      <c r="S16" s="85"/>
      <c r="T16" s="85"/>
    </row>
    <row r="17" spans="1:27" ht="20" customHeight="1">
      <c r="A17" s="117"/>
      <c r="B17" s="23" t="s">
        <v>22</v>
      </c>
      <c r="C17" s="24">
        <f t="shared" si="0"/>
        <v>8901</v>
      </c>
      <c r="D17" s="24">
        <v>653</v>
      </c>
      <c r="E17" s="26">
        <v>8248</v>
      </c>
      <c r="F17" s="27">
        <v>175</v>
      </c>
      <c r="G17" s="27">
        <v>7334.1454125033733</v>
      </c>
      <c r="H17" s="25">
        <v>156.95692508377337</v>
      </c>
      <c r="I17" s="25">
        <v>479.26328050821832</v>
      </c>
      <c r="J17" s="25">
        <v>102.63438190463518</v>
      </c>
      <c r="K17" s="36">
        <v>7</v>
      </c>
      <c r="L17" s="37">
        <v>52</v>
      </c>
      <c r="N17" s="79"/>
      <c r="O17" s="79"/>
      <c r="P17" s="79"/>
      <c r="Q17" s="81"/>
      <c r="S17" s="85"/>
      <c r="T17" s="85"/>
    </row>
    <row r="18" spans="1:27" ht="20" customHeight="1">
      <c r="A18" s="112" t="s">
        <v>23</v>
      </c>
      <c r="B18" s="48" t="s">
        <v>24</v>
      </c>
      <c r="C18" s="44">
        <f t="shared" si="0"/>
        <v>8866.7779188007662</v>
      </c>
      <c r="D18" s="44">
        <v>670.77791880076586</v>
      </c>
      <c r="E18" s="32">
        <v>8196</v>
      </c>
      <c r="F18" s="34">
        <v>196</v>
      </c>
      <c r="G18" s="34">
        <v>7180.0526738946874</v>
      </c>
      <c r="H18" s="32">
        <v>188.28334901373532</v>
      </c>
      <c r="I18" s="32">
        <v>479.75620836363629</v>
      </c>
      <c r="J18" s="32">
        <v>151.90776872794092</v>
      </c>
      <c r="K18" s="38">
        <v>10</v>
      </c>
      <c r="L18" s="39">
        <v>63</v>
      </c>
      <c r="N18" s="79"/>
      <c r="O18" s="79"/>
      <c r="P18" s="79"/>
      <c r="Q18" s="81"/>
      <c r="S18" s="85"/>
      <c r="T18" s="89"/>
    </row>
    <row r="19" spans="1:27" ht="20" customHeight="1" thickBot="1">
      <c r="A19" s="112"/>
      <c r="B19" s="23" t="s">
        <v>25</v>
      </c>
      <c r="C19" s="24">
        <f t="shared" si="0"/>
        <v>8946.6189342248654</v>
      </c>
      <c r="D19" s="24">
        <v>707.61893422486605</v>
      </c>
      <c r="E19" s="26">
        <v>8239</v>
      </c>
      <c r="F19" s="27">
        <v>229</v>
      </c>
      <c r="G19" s="27">
        <v>7099.4857511058799</v>
      </c>
      <c r="H19" s="25">
        <v>210.91946901692296</v>
      </c>
      <c r="I19" s="25">
        <v>548.19649743968807</v>
      </c>
      <c r="J19" s="40">
        <v>150.39828243750887</v>
      </c>
      <c r="K19" s="41">
        <v>5</v>
      </c>
      <c r="L19" s="42">
        <v>83</v>
      </c>
      <c r="N19" s="79"/>
      <c r="O19" s="79"/>
      <c r="P19" s="79"/>
      <c r="Q19" s="81"/>
      <c r="S19" s="85"/>
      <c r="T19" s="89"/>
    </row>
    <row r="20" spans="1:27" ht="20" customHeight="1" thickTop="1">
      <c r="A20" s="112"/>
      <c r="B20" s="43" t="s">
        <v>26</v>
      </c>
      <c r="C20" s="44">
        <f t="shared" si="0"/>
        <v>8581.7800884450735</v>
      </c>
      <c r="D20" s="44">
        <v>688.18515165136046</v>
      </c>
      <c r="E20" s="46">
        <v>7893.5949367937137</v>
      </c>
      <c r="F20" s="47">
        <v>209.71789930667785</v>
      </c>
      <c r="G20" s="47">
        <v>6774.6327755498614</v>
      </c>
      <c r="H20" s="45">
        <v>171.61652487688676</v>
      </c>
      <c r="I20" s="45">
        <v>570.25184765063625</v>
      </c>
      <c r="J20" s="48">
        <v>158.37106561239924</v>
      </c>
      <c r="K20" s="29"/>
      <c r="L20" s="29"/>
      <c r="N20" s="79"/>
      <c r="O20" s="79"/>
      <c r="P20" s="79"/>
      <c r="Q20" s="81"/>
    </row>
    <row r="21" spans="1:27" ht="20" customHeight="1">
      <c r="A21" s="112"/>
      <c r="B21" s="23" t="s">
        <v>27</v>
      </c>
      <c r="C21" s="24">
        <f t="shared" si="0"/>
        <v>8544.6646859918328</v>
      </c>
      <c r="D21" s="25">
        <v>718.85057249741715</v>
      </c>
      <c r="E21" s="26">
        <v>7825.8141134944162</v>
      </c>
      <c r="F21" s="27">
        <v>249.43734834574559</v>
      </c>
      <c r="G21" s="27">
        <v>6747.0820606439856</v>
      </c>
      <c r="H21" s="25">
        <v>167.36671865490635</v>
      </c>
      <c r="I21" s="25">
        <v>485.33975939395941</v>
      </c>
      <c r="J21" s="28">
        <v>168.22120028758877</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8360.3038299035143</v>
      </c>
      <c r="D22" s="45">
        <v>653.52796943968247</v>
      </c>
      <c r="E22" s="46">
        <v>7706.775860463832</v>
      </c>
      <c r="F22" s="47">
        <v>272.1214561647223</v>
      </c>
      <c r="G22" s="47">
        <v>6503.9056817555811</v>
      </c>
      <c r="H22" s="45">
        <v>191.29714299912723</v>
      </c>
      <c r="I22" s="45">
        <v>505.37293343701288</v>
      </c>
      <c r="J22" s="48">
        <v>205.58003489593591</v>
      </c>
      <c r="K22" s="29"/>
      <c r="L22" s="29"/>
      <c r="N22" s="79"/>
      <c r="O22" s="79"/>
      <c r="P22" s="79"/>
      <c r="Q22" s="81"/>
      <c r="S22" s="67"/>
      <c r="T22" s="71"/>
      <c r="U22" s="71"/>
      <c r="V22" s="72"/>
      <c r="W22" s="67"/>
      <c r="X22" s="67"/>
      <c r="Y22" s="67"/>
      <c r="Z22" s="67"/>
      <c r="AA22" s="73"/>
    </row>
    <row r="23" spans="1:27" ht="20" customHeight="1">
      <c r="A23" s="112"/>
      <c r="B23" s="23" t="s">
        <v>29</v>
      </c>
      <c r="C23" s="24">
        <f t="shared" si="0"/>
        <v>8404.6656590459679</v>
      </c>
      <c r="D23" s="25">
        <v>617.120817711987</v>
      </c>
      <c r="E23" s="26">
        <v>7787.5448413339818</v>
      </c>
      <c r="F23" s="27">
        <v>281.67299214651626</v>
      </c>
      <c r="G23" s="27">
        <v>6662.7244793453629</v>
      </c>
      <c r="H23" s="25">
        <v>171.43959526506589</v>
      </c>
      <c r="I23" s="25">
        <v>495.83592123835859</v>
      </c>
      <c r="J23" s="28">
        <v>173.87917562763255</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8703.0332765160183</v>
      </c>
      <c r="D24" s="45">
        <v>668.31592188303796</v>
      </c>
      <c r="E24" s="46">
        <v>8034.7173546329805</v>
      </c>
      <c r="F24" s="47">
        <v>331.17362661824598</v>
      </c>
      <c r="G24" s="47">
        <v>6808.8952987680668</v>
      </c>
      <c r="H24" s="45">
        <v>201.82269840667783</v>
      </c>
      <c r="I24" s="45">
        <v>500.7411503001419</v>
      </c>
      <c r="J24" s="48">
        <v>219.38651458889458</v>
      </c>
      <c r="K24" s="29"/>
      <c r="L24" s="29"/>
      <c r="N24" s="79"/>
      <c r="O24" s="79"/>
      <c r="P24" s="79"/>
      <c r="Q24" s="81"/>
      <c r="S24" s="67"/>
      <c r="T24" s="67"/>
      <c r="U24" s="67"/>
      <c r="V24" s="67"/>
      <c r="W24" s="67"/>
      <c r="X24" s="67"/>
      <c r="Y24" s="67"/>
      <c r="Z24" s="67"/>
      <c r="AA24" s="73"/>
    </row>
    <row r="25" spans="1:27" ht="20" customHeight="1">
      <c r="A25" s="112"/>
      <c r="B25" s="23" t="s">
        <v>31</v>
      </c>
      <c r="C25" s="24">
        <f t="shared" si="0"/>
        <v>8521.7353110583408</v>
      </c>
      <c r="D25" s="25">
        <v>632.17784225932326</v>
      </c>
      <c r="E25" s="26">
        <v>7889.5574687990184</v>
      </c>
      <c r="F25" s="27">
        <v>319.62193046270875</v>
      </c>
      <c r="G25" s="27">
        <v>6600.5943357773485</v>
      </c>
      <c r="H25" s="25">
        <v>220.90527802537443</v>
      </c>
      <c r="I25" s="25">
        <v>528.83639255791354</v>
      </c>
      <c r="J25" s="28">
        <v>210.84594846981392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8697.6104597410122</v>
      </c>
      <c r="D26" s="45">
        <v>697.85135988327409</v>
      </c>
      <c r="E26" s="46">
        <v>7999.7590998577389</v>
      </c>
      <c r="F26" s="47">
        <v>382.88095797347916</v>
      </c>
      <c r="G26" s="47">
        <v>6667.0082286898469</v>
      </c>
      <c r="H26" s="45">
        <v>185.14357979941974</v>
      </c>
      <c r="I26" s="45">
        <v>530.57888813856505</v>
      </c>
      <c r="J26" s="48">
        <v>240.84437109195773</v>
      </c>
      <c r="K26" s="29"/>
      <c r="L26" s="29"/>
      <c r="N26" s="79"/>
      <c r="O26" s="79"/>
      <c r="P26" s="79"/>
      <c r="Q26" s="81"/>
      <c r="S26" s="67"/>
      <c r="T26" s="71"/>
      <c r="U26" s="71"/>
      <c r="V26" s="67"/>
      <c r="W26" s="67"/>
      <c r="X26" s="67"/>
      <c r="Y26" s="67"/>
      <c r="Z26" s="67"/>
      <c r="AA26" s="73"/>
    </row>
    <row r="27" spans="1:27" ht="20" customHeight="1">
      <c r="A27" s="112"/>
      <c r="B27" s="23" t="s">
        <v>33</v>
      </c>
      <c r="C27" s="24">
        <f t="shared" si="0"/>
        <v>8862.3206095422138</v>
      </c>
      <c r="D27" s="25">
        <v>684.38273362627103</v>
      </c>
      <c r="E27" s="26">
        <v>8177.9378759159426</v>
      </c>
      <c r="F27" s="27">
        <v>440.04427190347616</v>
      </c>
      <c r="G27" s="27">
        <v>6782.495797604518</v>
      </c>
      <c r="H27" s="25">
        <v>200.11941234531247</v>
      </c>
      <c r="I27" s="25">
        <v>525.6868671003914</v>
      </c>
      <c r="J27" s="28">
        <v>271.07255664702825</v>
      </c>
      <c r="K27" s="29"/>
      <c r="L27" s="29"/>
      <c r="M27" s="22"/>
      <c r="S27" s="67"/>
      <c r="T27" s="74"/>
      <c r="U27" s="74"/>
      <c r="V27" s="74"/>
      <c r="W27" s="67"/>
      <c r="X27" s="67"/>
      <c r="Y27" s="67"/>
      <c r="Z27" s="67"/>
      <c r="AA27" s="73"/>
    </row>
    <row r="28" spans="1:27" ht="20" customHeight="1">
      <c r="A28" s="112"/>
      <c r="B28" s="43" t="s">
        <v>34</v>
      </c>
      <c r="C28" s="44">
        <f t="shared" si="0"/>
        <v>9074.21548156893</v>
      </c>
      <c r="D28" s="45">
        <v>676.69211625875619</v>
      </c>
      <c r="E28" s="46">
        <v>8397.5233653101732</v>
      </c>
      <c r="F28" s="47">
        <v>463.31587003218726</v>
      </c>
      <c r="G28" s="47">
        <v>6933.9291971458724</v>
      </c>
      <c r="H28" s="45">
        <v>223.50261799992182</v>
      </c>
      <c r="I28" s="45">
        <v>539.45960934613299</v>
      </c>
      <c r="J28" s="48">
        <v>291.359521485296</v>
      </c>
      <c r="K28" s="29"/>
      <c r="L28" s="29"/>
      <c r="S28" s="67"/>
      <c r="T28" s="71"/>
      <c r="U28" s="71"/>
      <c r="V28" s="67"/>
      <c r="W28" s="67"/>
      <c r="X28" s="67"/>
      <c r="Y28" s="67"/>
      <c r="Z28" s="67"/>
      <c r="AA28" s="73"/>
    </row>
    <row r="29" spans="1:27" ht="20" customHeight="1">
      <c r="A29" s="112"/>
      <c r="B29" s="23" t="s">
        <v>35</v>
      </c>
      <c r="C29" s="24">
        <f t="shared" si="0"/>
        <v>9540.5806751542477</v>
      </c>
      <c r="D29" s="25">
        <v>685.66850408936227</v>
      </c>
      <c r="E29" s="26">
        <v>8854.9121710648851</v>
      </c>
      <c r="F29" s="27">
        <v>621.83086631499066</v>
      </c>
      <c r="G29" s="27">
        <v>7222.9184908749112</v>
      </c>
      <c r="H29" s="25">
        <v>230.51196894073888</v>
      </c>
      <c r="I29" s="25">
        <v>575.94754987103863</v>
      </c>
      <c r="J29" s="28">
        <v>270.77067682144747</v>
      </c>
      <c r="K29" s="29"/>
      <c r="L29" s="29"/>
      <c r="M29" s="22"/>
      <c r="S29" s="74"/>
      <c r="T29" s="67"/>
      <c r="U29" s="67"/>
      <c r="V29" s="67"/>
      <c r="W29" s="67"/>
      <c r="X29" s="67"/>
      <c r="Y29" s="67"/>
      <c r="Z29" s="67"/>
      <c r="AA29" s="73"/>
    </row>
    <row r="30" spans="1:27" ht="20" customHeight="1">
      <c r="A30" s="112"/>
      <c r="B30" s="43" t="s">
        <v>36</v>
      </c>
      <c r="C30" s="44">
        <f t="shared" si="0"/>
        <v>9702.4573842402933</v>
      </c>
      <c r="D30" s="45">
        <v>729.22349491638181</v>
      </c>
      <c r="E30" s="46">
        <v>8973.2338893239121</v>
      </c>
      <c r="F30" s="47">
        <v>626.69651323064181</v>
      </c>
      <c r="G30" s="47">
        <v>7340.8353324385807</v>
      </c>
      <c r="H30" s="45">
        <v>252.66053748228248</v>
      </c>
      <c r="I30" s="45">
        <v>560.25432080381518</v>
      </c>
      <c r="J30" s="48">
        <v>298.16407062978988</v>
      </c>
      <c r="K30" s="29"/>
      <c r="L30" s="29"/>
      <c r="S30" s="67"/>
      <c r="T30" s="67"/>
      <c r="U30" s="67"/>
      <c r="V30" s="67"/>
      <c r="W30" s="67"/>
      <c r="X30" s="67"/>
      <c r="Y30" s="67"/>
      <c r="Z30" s="67"/>
      <c r="AA30" s="73"/>
    </row>
    <row r="31" spans="1:27" ht="20" customHeight="1">
      <c r="A31" s="112"/>
      <c r="B31" s="23" t="s">
        <v>37</v>
      </c>
      <c r="C31" s="24">
        <f t="shared" si="0"/>
        <v>10002.098234695784</v>
      </c>
      <c r="D31" s="25">
        <v>754.58989213516043</v>
      </c>
      <c r="E31" s="26">
        <v>9247.5083425606244</v>
      </c>
      <c r="F31" s="27">
        <v>769.62359769121667</v>
      </c>
      <c r="G31" s="27">
        <v>7520.9566223765805</v>
      </c>
      <c r="H31" s="25">
        <v>240.97710311166932</v>
      </c>
      <c r="I31" s="25">
        <v>564.17896914704158</v>
      </c>
      <c r="J31" s="28">
        <v>329.79702102019598</v>
      </c>
      <c r="K31" s="29"/>
      <c r="L31" s="29"/>
      <c r="M31" s="22"/>
      <c r="S31" s="67"/>
      <c r="T31" s="67"/>
      <c r="U31" s="67"/>
      <c r="V31" s="67"/>
      <c r="W31" s="67"/>
      <c r="X31" s="67"/>
      <c r="Y31" s="67"/>
      <c r="Z31" s="67"/>
      <c r="AA31" s="73"/>
    </row>
    <row r="32" spans="1:27" ht="20" customHeight="1">
      <c r="A32" s="112"/>
      <c r="B32" s="43" t="s">
        <v>38</v>
      </c>
      <c r="C32" s="44">
        <f t="shared" si="0"/>
        <v>9824.6413244529449</v>
      </c>
      <c r="D32" s="45">
        <v>736.92834147714495</v>
      </c>
      <c r="E32" s="46">
        <v>9087.7129829757996</v>
      </c>
      <c r="F32" s="47">
        <v>697.1415684438532</v>
      </c>
      <c r="G32" s="47">
        <v>7339.4927000096968</v>
      </c>
      <c r="H32" s="45">
        <v>296.33328316409319</v>
      </c>
      <c r="I32" s="45">
        <v>581.07585975411541</v>
      </c>
      <c r="J32" s="48">
        <v>363.7709469179436</v>
      </c>
      <c r="K32" s="29"/>
      <c r="L32" s="29"/>
      <c r="S32" s="67"/>
      <c r="T32" s="67"/>
      <c r="U32" s="67"/>
      <c r="V32" s="67"/>
      <c r="W32" s="67"/>
      <c r="X32" s="67"/>
      <c r="Y32" s="67"/>
      <c r="Z32" s="67"/>
      <c r="AA32" s="73"/>
    </row>
    <row r="33" spans="1:27" ht="20" customHeight="1">
      <c r="A33" s="112"/>
      <c r="B33" s="23" t="s">
        <v>39</v>
      </c>
      <c r="C33" s="24">
        <f t="shared" si="0"/>
        <v>9725.4161599731706</v>
      </c>
      <c r="D33" s="25">
        <v>725.12901249662661</v>
      </c>
      <c r="E33" s="26">
        <v>9000.2871474765434</v>
      </c>
      <c r="F33" s="27">
        <v>711.57837885377398</v>
      </c>
      <c r="G33" s="27">
        <v>7282.367163528429</v>
      </c>
      <c r="H33" s="25">
        <v>340.08318469256085</v>
      </c>
      <c r="I33" s="25">
        <v>557.10856182654641</v>
      </c>
      <c r="J33" s="28">
        <v>353.62758914181057</v>
      </c>
      <c r="K33" s="29"/>
      <c r="L33" s="29"/>
      <c r="M33" s="22"/>
      <c r="S33" s="67"/>
      <c r="T33" s="67"/>
      <c r="U33" s="67"/>
      <c r="V33" s="67"/>
      <c r="W33" s="67"/>
      <c r="X33" s="67"/>
      <c r="Y33" s="67"/>
      <c r="Z33" s="67"/>
      <c r="AA33" s="73"/>
    </row>
    <row r="34" spans="1:27" ht="20" customHeight="1">
      <c r="A34" s="112"/>
      <c r="B34" s="43" t="s">
        <v>40</v>
      </c>
      <c r="C34" s="44">
        <f t="shared" si="0"/>
        <v>9654.0520332361502</v>
      </c>
      <c r="D34" s="45">
        <v>718.66171511427638</v>
      </c>
      <c r="E34" s="46">
        <v>8935.3903181218739</v>
      </c>
      <c r="F34" s="47">
        <v>785.10028346616991</v>
      </c>
      <c r="G34" s="47">
        <v>7220.6653641331213</v>
      </c>
      <c r="H34" s="45">
        <v>348.07130303752064</v>
      </c>
      <c r="I34" s="45">
        <v>537.80622319349527</v>
      </c>
      <c r="J34" s="48">
        <v>350.8330896009054</v>
      </c>
      <c r="K34" s="29"/>
      <c r="L34" s="29"/>
      <c r="S34" s="67"/>
      <c r="T34" s="67"/>
      <c r="U34" s="67"/>
      <c r="V34" s="67"/>
      <c r="W34" s="67"/>
      <c r="X34" s="67"/>
      <c r="Y34" s="67"/>
      <c r="Z34" s="67"/>
      <c r="AA34" s="73"/>
    </row>
    <row r="35" spans="1:27" ht="20" customHeight="1">
      <c r="A35" s="112"/>
      <c r="B35" s="23" t="s">
        <v>41</v>
      </c>
      <c r="C35" s="24">
        <f t="shared" si="0"/>
        <v>9663.3699775234636</v>
      </c>
      <c r="D35" s="25">
        <v>722.8596568851342</v>
      </c>
      <c r="E35" s="26">
        <v>8940.5103206383301</v>
      </c>
      <c r="F35" s="27">
        <v>781.55596767908833</v>
      </c>
      <c r="G35" s="27">
        <v>7091.2967577178861</v>
      </c>
      <c r="H35" s="25">
        <v>344.89411165242541</v>
      </c>
      <c r="I35" s="25">
        <v>562.08370630191064</v>
      </c>
      <c r="J35" s="28">
        <v>508.12126858255283</v>
      </c>
      <c r="K35" s="29"/>
      <c r="L35" s="29"/>
      <c r="M35" s="22"/>
      <c r="S35" s="67"/>
      <c r="T35" s="67"/>
      <c r="U35" s="67"/>
      <c r="V35" s="67"/>
      <c r="W35" s="67"/>
      <c r="X35" s="67"/>
      <c r="Y35" s="67"/>
      <c r="Z35" s="67"/>
      <c r="AA35" s="73"/>
    </row>
    <row r="36" spans="1:27" ht="20" customHeight="1">
      <c r="A36" s="112"/>
      <c r="B36" s="43" t="s">
        <v>42</v>
      </c>
      <c r="C36" s="44">
        <f t="shared" si="0"/>
        <v>9856.5059443759474</v>
      </c>
      <c r="D36" s="45">
        <v>737.66263388607933</v>
      </c>
      <c r="E36" s="46">
        <v>9118.8433104898686</v>
      </c>
      <c r="F36" s="47">
        <v>845.74016487885638</v>
      </c>
      <c r="G36" s="47">
        <v>7242.2752875722417</v>
      </c>
      <c r="H36" s="45">
        <v>401.61589633628205</v>
      </c>
      <c r="I36" s="45">
        <v>556.20948447761111</v>
      </c>
      <c r="J36" s="48">
        <v>500.39830695342556</v>
      </c>
      <c r="K36" s="29"/>
      <c r="L36" s="29"/>
      <c r="S36" s="67"/>
      <c r="T36" s="67"/>
      <c r="U36" s="67"/>
      <c r="V36" s="67"/>
      <c r="W36" s="67"/>
      <c r="X36" s="67"/>
      <c r="Y36" s="67"/>
      <c r="Z36" s="67"/>
      <c r="AA36" s="73"/>
    </row>
    <row r="37" spans="1:27" ht="20" customHeight="1">
      <c r="A37" s="112"/>
      <c r="B37" s="23" t="s">
        <v>43</v>
      </c>
      <c r="C37" s="24">
        <f t="shared" si="0"/>
        <v>9988.6701046442122</v>
      </c>
      <c r="D37" s="25">
        <v>746.7366786090289</v>
      </c>
      <c r="E37" s="26">
        <v>9241.9334260351825</v>
      </c>
      <c r="F37" s="27">
        <v>798.549088791023</v>
      </c>
      <c r="G37" s="27">
        <v>7300.1315433718546</v>
      </c>
      <c r="H37" s="25">
        <v>420.58829872178302</v>
      </c>
      <c r="I37" s="25">
        <v>570.7903768289699</v>
      </c>
      <c r="J37" s="28">
        <v>615.63920486297866</v>
      </c>
      <c r="K37" s="29"/>
      <c r="L37" s="29"/>
      <c r="M37" s="22"/>
      <c r="S37" s="90"/>
      <c r="T37" s="67"/>
      <c r="U37" s="67"/>
      <c r="V37" s="67"/>
      <c r="W37" s="67"/>
      <c r="X37" s="67"/>
      <c r="Y37" s="67"/>
      <c r="Z37" s="67"/>
      <c r="AA37" s="73"/>
    </row>
    <row r="38" spans="1:27" ht="20" customHeight="1" thickBot="1">
      <c r="A38" s="112"/>
      <c r="B38" s="43" t="s">
        <v>44</v>
      </c>
      <c r="C38" s="49">
        <f t="shared" si="0"/>
        <v>10000.43842960244</v>
      </c>
      <c r="D38" s="50">
        <v>747.03585715648853</v>
      </c>
      <c r="E38" s="51">
        <v>9253.4025724459516</v>
      </c>
      <c r="F38" s="52">
        <v>924.24614254751543</v>
      </c>
      <c r="G38" s="52">
        <v>7297.1414527523748</v>
      </c>
      <c r="H38" s="50">
        <v>452.38538352316704</v>
      </c>
      <c r="I38" s="50">
        <v>551.3295798199847</v>
      </c>
      <c r="J38" s="53">
        <v>604.47321673053568</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 style="54" customWidth="1"/>
    <col min="21" max="28" width="9.1640625" style="54"/>
    <col min="29" max="37" width="9.1640625" style="66"/>
    <col min="38" max="16384" width="9.1640625" style="7"/>
  </cols>
  <sheetData>
    <row r="1" spans="1:37" s="3" customFormat="1" ht="38">
      <c r="A1" s="1"/>
      <c r="B1" s="2" t="str">
        <f ca="1">UPPER(MID(CELL("filename",A1),FIND("]",CELL("filename",A1))+1,255))</f>
        <v>TENNESSEE</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46104</v>
      </c>
      <c r="D7" s="25">
        <v>5462</v>
      </c>
      <c r="E7" s="26">
        <v>40642</v>
      </c>
      <c r="F7" s="27">
        <v>409.43310969999999</v>
      </c>
      <c r="G7" s="27">
        <v>31558.945090000001</v>
      </c>
      <c r="H7" s="25">
        <v>8051.9194850000003</v>
      </c>
      <c r="I7" s="25">
        <v>65.986306999999996</v>
      </c>
      <c r="J7" s="28">
        <v>555.71600709999996</v>
      </c>
      <c r="K7" s="29"/>
      <c r="L7" s="29"/>
      <c r="M7" s="22"/>
      <c r="N7" s="79"/>
      <c r="O7" s="79"/>
      <c r="P7" s="79"/>
      <c r="Q7" s="81"/>
      <c r="S7" s="82"/>
      <c r="T7" s="83"/>
    </row>
    <row r="8" spans="1:37" ht="20" customHeight="1">
      <c r="A8" s="117"/>
      <c r="B8" s="30" t="s">
        <v>11</v>
      </c>
      <c r="C8" s="31">
        <f t="shared" si="0"/>
        <v>46354</v>
      </c>
      <c r="D8" s="32">
        <v>5460</v>
      </c>
      <c r="E8" s="33">
        <v>40894</v>
      </c>
      <c r="F8" s="34">
        <v>478.58159899999998</v>
      </c>
      <c r="G8" s="34">
        <v>31494.6574</v>
      </c>
      <c r="H8" s="32">
        <v>8302.5931070000006</v>
      </c>
      <c r="I8" s="32">
        <v>56.632155879999999</v>
      </c>
      <c r="J8" s="35">
        <v>561.53574289999995</v>
      </c>
      <c r="K8" s="29"/>
      <c r="L8" s="29"/>
      <c r="N8" s="79"/>
      <c r="O8" s="79"/>
      <c r="P8" s="79"/>
      <c r="Q8" s="81"/>
      <c r="S8" s="84"/>
      <c r="T8" s="85"/>
    </row>
    <row r="9" spans="1:37" ht="20" customHeight="1" thickBot="1">
      <c r="A9" s="117"/>
      <c r="B9" s="23" t="s">
        <v>12</v>
      </c>
      <c r="C9" s="24">
        <f t="shared" si="0"/>
        <v>49570</v>
      </c>
      <c r="D9" s="25">
        <v>5457</v>
      </c>
      <c r="E9" s="26">
        <v>44113</v>
      </c>
      <c r="F9" s="27">
        <v>553</v>
      </c>
      <c r="G9" s="27">
        <v>34519</v>
      </c>
      <c r="H9" s="25">
        <v>8309</v>
      </c>
      <c r="I9" s="25">
        <v>84</v>
      </c>
      <c r="J9" s="28">
        <v>648</v>
      </c>
      <c r="K9" s="29"/>
      <c r="L9" s="29"/>
      <c r="M9" s="22"/>
      <c r="N9" s="79"/>
      <c r="O9" s="79"/>
      <c r="P9" s="79"/>
      <c r="Q9" s="81"/>
      <c r="S9" s="86"/>
      <c r="T9" s="83"/>
    </row>
    <row r="10" spans="1:37" ht="20" customHeight="1" thickTop="1">
      <c r="A10" s="117"/>
      <c r="B10" s="30" t="s">
        <v>13</v>
      </c>
      <c r="C10" s="31">
        <f t="shared" si="0"/>
        <v>51448</v>
      </c>
      <c r="D10" s="32">
        <v>5352</v>
      </c>
      <c r="E10" s="33">
        <v>46096</v>
      </c>
      <c r="F10" s="34">
        <v>642</v>
      </c>
      <c r="G10" s="34">
        <v>35364</v>
      </c>
      <c r="H10" s="32">
        <v>9301</v>
      </c>
      <c r="I10" s="32">
        <v>63</v>
      </c>
      <c r="J10" s="32">
        <v>726</v>
      </c>
      <c r="K10" s="106" t="s">
        <v>14</v>
      </c>
      <c r="L10" s="107"/>
      <c r="N10" s="79"/>
      <c r="O10" s="79"/>
      <c r="P10" s="79"/>
      <c r="Q10" s="81"/>
      <c r="S10" s="86"/>
      <c r="T10" s="83"/>
    </row>
    <row r="11" spans="1:37" ht="20" customHeight="1">
      <c r="A11" s="117"/>
      <c r="B11" s="23" t="s">
        <v>15</v>
      </c>
      <c r="C11" s="24">
        <f t="shared" si="0"/>
        <v>53831</v>
      </c>
      <c r="D11" s="25">
        <v>5864</v>
      </c>
      <c r="E11" s="26">
        <v>47967</v>
      </c>
      <c r="F11" s="27">
        <v>840</v>
      </c>
      <c r="G11" s="27">
        <v>36254</v>
      </c>
      <c r="H11" s="25">
        <v>10086</v>
      </c>
      <c r="I11" s="25">
        <v>47</v>
      </c>
      <c r="J11" s="25">
        <v>740</v>
      </c>
      <c r="K11" s="108"/>
      <c r="L11" s="109"/>
      <c r="M11" s="22"/>
      <c r="N11" s="79"/>
      <c r="O11" s="79"/>
      <c r="P11" s="79"/>
      <c r="Q11" s="81"/>
      <c r="S11" s="86"/>
      <c r="T11" s="85"/>
    </row>
    <row r="12" spans="1:37" ht="20" customHeight="1">
      <c r="A12" s="117"/>
      <c r="B12" s="30" t="s">
        <v>16</v>
      </c>
      <c r="C12" s="31">
        <f t="shared" si="0"/>
        <v>57165</v>
      </c>
      <c r="D12" s="32">
        <v>6285</v>
      </c>
      <c r="E12" s="33">
        <v>50880</v>
      </c>
      <c r="F12" s="34">
        <v>995</v>
      </c>
      <c r="G12" s="34">
        <v>37896</v>
      </c>
      <c r="H12" s="32">
        <v>11086</v>
      </c>
      <c r="I12" s="32">
        <v>74</v>
      </c>
      <c r="J12" s="32">
        <v>829</v>
      </c>
      <c r="K12" s="108"/>
      <c r="L12" s="109"/>
      <c r="N12" s="79"/>
      <c r="O12" s="79"/>
      <c r="P12" s="79"/>
      <c r="Q12" s="81"/>
      <c r="S12" s="85"/>
      <c r="T12" s="85"/>
    </row>
    <row r="13" spans="1:37" ht="20" customHeight="1">
      <c r="A13" s="117"/>
      <c r="B13" s="23" t="s">
        <v>17</v>
      </c>
      <c r="C13" s="24">
        <f t="shared" si="0"/>
        <v>60391</v>
      </c>
      <c r="D13" s="25">
        <v>5889</v>
      </c>
      <c r="E13" s="26">
        <v>54502</v>
      </c>
      <c r="F13" s="27">
        <v>1146</v>
      </c>
      <c r="G13" s="27">
        <v>40140</v>
      </c>
      <c r="H13" s="25">
        <v>12188</v>
      </c>
      <c r="I13" s="25">
        <v>94</v>
      </c>
      <c r="J13" s="25">
        <v>934</v>
      </c>
      <c r="K13" s="110" t="s">
        <v>18</v>
      </c>
      <c r="L13" s="111" t="s">
        <v>19</v>
      </c>
      <c r="N13" s="79"/>
      <c r="O13" s="79"/>
      <c r="P13" s="79"/>
      <c r="Q13" s="81"/>
      <c r="S13" s="85"/>
      <c r="T13" s="85"/>
    </row>
    <row r="14" spans="1:37" ht="20" customHeight="1">
      <c r="A14" s="117"/>
      <c r="B14" s="30" t="s">
        <v>20</v>
      </c>
      <c r="C14" s="31">
        <f t="shared" si="0"/>
        <v>64761</v>
      </c>
      <c r="D14" s="32">
        <v>7275</v>
      </c>
      <c r="E14" s="33">
        <v>57486</v>
      </c>
      <c r="F14" s="34">
        <v>1567</v>
      </c>
      <c r="G14" s="34">
        <v>41700</v>
      </c>
      <c r="H14" s="32">
        <v>13207</v>
      </c>
      <c r="I14" s="32">
        <v>105</v>
      </c>
      <c r="J14" s="32">
        <v>906</v>
      </c>
      <c r="K14" s="110"/>
      <c r="L14" s="111"/>
      <c r="N14" s="79"/>
      <c r="O14" s="79"/>
      <c r="P14" s="79"/>
      <c r="Q14" s="81"/>
      <c r="S14" s="87"/>
      <c r="T14" s="88"/>
    </row>
    <row r="15" spans="1:37" ht="20" customHeight="1">
      <c r="A15" s="117"/>
      <c r="B15" s="23" t="s">
        <v>45</v>
      </c>
      <c r="C15" s="24">
        <f t="shared" si="0"/>
        <v>66587</v>
      </c>
      <c r="D15" s="25">
        <v>6219</v>
      </c>
      <c r="E15" s="26">
        <v>60368</v>
      </c>
      <c r="F15" s="27">
        <v>1762</v>
      </c>
      <c r="G15" s="27">
        <v>43360</v>
      </c>
      <c r="H15" s="25">
        <v>14221</v>
      </c>
      <c r="I15" s="25">
        <v>109</v>
      </c>
      <c r="J15" s="25">
        <v>916</v>
      </c>
      <c r="K15" s="36" t="s">
        <v>53</v>
      </c>
      <c r="L15" s="37" t="s">
        <v>53</v>
      </c>
      <c r="N15" s="79"/>
      <c r="O15" s="79"/>
      <c r="P15" s="79"/>
      <c r="Q15" s="81"/>
      <c r="S15" s="87"/>
      <c r="T15" s="88"/>
    </row>
    <row r="16" spans="1:37" ht="20" customHeight="1">
      <c r="A16" s="117"/>
      <c r="B16" s="30" t="s">
        <v>21</v>
      </c>
      <c r="C16" s="31">
        <f t="shared" si="0"/>
        <v>68790</v>
      </c>
      <c r="D16" s="32">
        <v>6382</v>
      </c>
      <c r="E16" s="33">
        <v>62408</v>
      </c>
      <c r="F16" s="34">
        <v>2046</v>
      </c>
      <c r="G16" s="34">
        <v>43934</v>
      </c>
      <c r="H16" s="32">
        <v>15242</v>
      </c>
      <c r="I16" s="32">
        <v>124</v>
      </c>
      <c r="J16" s="32">
        <v>1062</v>
      </c>
      <c r="K16" s="38" t="s">
        <v>53</v>
      </c>
      <c r="L16" s="39" t="s">
        <v>53</v>
      </c>
      <c r="N16" s="79"/>
      <c r="O16" s="79"/>
      <c r="P16" s="79"/>
      <c r="Q16" s="81"/>
      <c r="S16" s="85"/>
      <c r="T16" s="85"/>
    </row>
    <row r="17" spans="1:27" ht="20" customHeight="1">
      <c r="A17" s="117"/>
      <c r="B17" s="23" t="s">
        <v>22</v>
      </c>
      <c r="C17" s="24">
        <f t="shared" si="0"/>
        <v>67719</v>
      </c>
      <c r="D17" s="24">
        <v>5857</v>
      </c>
      <c r="E17" s="26">
        <v>61862</v>
      </c>
      <c r="F17" s="27">
        <v>2271</v>
      </c>
      <c r="G17" s="27">
        <v>43329</v>
      </c>
      <c r="H17" s="25">
        <v>15053</v>
      </c>
      <c r="I17" s="25">
        <v>169</v>
      </c>
      <c r="J17" s="25">
        <v>1040</v>
      </c>
      <c r="K17" s="36">
        <v>78</v>
      </c>
      <c r="L17" s="37" t="s">
        <v>53</v>
      </c>
      <c r="N17" s="79"/>
      <c r="O17" s="79"/>
      <c r="P17" s="79"/>
      <c r="Q17" s="81"/>
      <c r="S17" s="85"/>
      <c r="T17" s="85"/>
    </row>
    <row r="18" spans="1:27" ht="20" customHeight="1">
      <c r="A18" s="112" t="s">
        <v>23</v>
      </c>
      <c r="B18" s="48" t="s">
        <v>24</v>
      </c>
      <c r="C18" s="44">
        <f t="shared" si="0"/>
        <v>68330.852291264397</v>
      </c>
      <c r="D18" s="44">
        <v>5876.8522912643903</v>
      </c>
      <c r="E18" s="32">
        <v>62454</v>
      </c>
      <c r="F18" s="34">
        <v>2549</v>
      </c>
      <c r="G18" s="34">
        <v>43337</v>
      </c>
      <c r="H18" s="32">
        <v>15277</v>
      </c>
      <c r="I18" s="32">
        <v>172</v>
      </c>
      <c r="J18" s="32">
        <v>1119</v>
      </c>
      <c r="K18" s="38">
        <v>85</v>
      </c>
      <c r="L18" s="39" t="s">
        <v>53</v>
      </c>
      <c r="N18" s="79"/>
      <c r="O18" s="79"/>
      <c r="P18" s="79"/>
      <c r="Q18" s="81"/>
      <c r="S18" s="85"/>
      <c r="T18" s="89"/>
    </row>
    <row r="19" spans="1:27" ht="20" customHeight="1" thickBot="1">
      <c r="A19" s="112"/>
      <c r="B19" s="23" t="s">
        <v>25</v>
      </c>
      <c r="C19" s="24">
        <f t="shared" si="0"/>
        <v>67006.766285839389</v>
      </c>
      <c r="D19" s="24">
        <v>5683.7662858393933</v>
      </c>
      <c r="E19" s="26">
        <v>61323</v>
      </c>
      <c r="F19" s="27">
        <v>2800</v>
      </c>
      <c r="G19" s="27">
        <v>42682</v>
      </c>
      <c r="H19" s="25">
        <v>14509</v>
      </c>
      <c r="I19" s="25">
        <v>147</v>
      </c>
      <c r="J19" s="40">
        <v>1185</v>
      </c>
      <c r="K19" s="41">
        <v>72</v>
      </c>
      <c r="L19" s="42" t="s">
        <v>53</v>
      </c>
      <c r="N19" s="79"/>
      <c r="O19" s="79"/>
      <c r="P19" s="79"/>
      <c r="Q19" s="81"/>
      <c r="S19" s="85"/>
      <c r="T19" s="89"/>
    </row>
    <row r="20" spans="1:27" ht="20" customHeight="1" thickTop="1">
      <c r="A20" s="112"/>
      <c r="B20" s="43" t="s">
        <v>26</v>
      </c>
      <c r="C20" s="44">
        <f t="shared" si="0"/>
        <v>66335.809034139806</v>
      </c>
      <c r="D20" s="44">
        <v>5368.9974861008441</v>
      </c>
      <c r="E20" s="46">
        <v>60966.811548038961</v>
      </c>
      <c r="F20" s="47">
        <v>3130.770965759762</v>
      </c>
      <c r="G20" s="47">
        <v>42294.60283541488</v>
      </c>
      <c r="H20" s="45">
        <v>14253.67778056277</v>
      </c>
      <c r="I20" s="45">
        <v>131.74788181810669</v>
      </c>
      <c r="J20" s="48">
        <v>1151.4168167747587</v>
      </c>
      <c r="K20" s="29"/>
      <c r="L20" s="29"/>
      <c r="N20" s="79"/>
      <c r="O20" s="79"/>
      <c r="P20" s="79"/>
      <c r="Q20" s="81"/>
    </row>
    <row r="21" spans="1:27" ht="20" customHeight="1">
      <c r="A21" s="112"/>
      <c r="B21" s="23" t="s">
        <v>27</v>
      </c>
      <c r="C21" s="24">
        <f t="shared" si="0"/>
        <v>65955.66442198235</v>
      </c>
      <c r="D21" s="25">
        <v>4993.9971505105868</v>
      </c>
      <c r="E21" s="26">
        <v>60961.667271471764</v>
      </c>
      <c r="F21" s="27">
        <v>3348.9128411951542</v>
      </c>
      <c r="G21" s="27">
        <v>42241.136859289945</v>
      </c>
      <c r="H21" s="25">
        <v>14120.147103559273</v>
      </c>
      <c r="I21" s="25">
        <v>144.54099771249227</v>
      </c>
      <c r="J21" s="28">
        <v>1111.6703354154104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66235.333025324566</v>
      </c>
      <c r="D22" s="45">
        <v>5034.9259600026271</v>
      </c>
      <c r="E22" s="46">
        <v>61200.407065321939</v>
      </c>
      <c r="F22" s="47">
        <v>3516.4141055342106</v>
      </c>
      <c r="G22" s="47">
        <v>42398.093369701899</v>
      </c>
      <c r="H22" s="45">
        <v>13940.239021807944</v>
      </c>
      <c r="I22" s="45">
        <v>147.47201551888247</v>
      </c>
      <c r="J22" s="48">
        <v>1208.7827334820556</v>
      </c>
      <c r="K22" s="29"/>
      <c r="L22" s="29"/>
      <c r="N22" s="79"/>
      <c r="O22" s="79"/>
      <c r="P22" s="79"/>
      <c r="Q22" s="81"/>
      <c r="S22" s="67"/>
      <c r="T22" s="71"/>
      <c r="U22" s="71"/>
      <c r="V22" s="72"/>
      <c r="W22" s="67"/>
      <c r="X22" s="67"/>
      <c r="Y22" s="67"/>
      <c r="Z22" s="67"/>
      <c r="AA22" s="73"/>
    </row>
    <row r="23" spans="1:27" ht="20" customHeight="1">
      <c r="A23" s="112"/>
      <c r="B23" s="23" t="s">
        <v>29</v>
      </c>
      <c r="C23" s="24">
        <f t="shared" si="0"/>
        <v>67043.980831833833</v>
      </c>
      <c r="D23" s="25">
        <v>5051.9662147602385</v>
      </c>
      <c r="E23" s="26">
        <v>61992.014617073597</v>
      </c>
      <c r="F23" s="27">
        <v>3862.3960943469674</v>
      </c>
      <c r="G23" s="27">
        <v>42702.061582171278</v>
      </c>
      <c r="H23" s="25">
        <v>14041.737381467417</v>
      </c>
      <c r="I23" s="25">
        <v>154.16321116958693</v>
      </c>
      <c r="J23" s="28">
        <v>1253.7977546337347</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67863.354190991842</v>
      </c>
      <c r="D24" s="45">
        <v>4821.1191261506629</v>
      </c>
      <c r="E24" s="46">
        <v>63042.235064841174</v>
      </c>
      <c r="F24" s="47">
        <v>4434.4149936419435</v>
      </c>
      <c r="G24" s="47">
        <v>43115.003141905254</v>
      </c>
      <c r="H24" s="45">
        <v>14091.744398140618</v>
      </c>
      <c r="I24" s="45">
        <v>146.9515132949937</v>
      </c>
      <c r="J24" s="48">
        <v>1348.2818623530529</v>
      </c>
      <c r="K24" s="29"/>
      <c r="L24" s="29"/>
      <c r="N24" s="79"/>
      <c r="O24" s="79"/>
      <c r="P24" s="79"/>
      <c r="Q24" s="81"/>
      <c r="S24" s="67"/>
      <c r="T24" s="67"/>
      <c r="U24" s="67"/>
      <c r="V24" s="67"/>
      <c r="W24" s="67"/>
      <c r="X24" s="67"/>
      <c r="Y24" s="67"/>
      <c r="Z24" s="67"/>
      <c r="AA24" s="73"/>
    </row>
    <row r="25" spans="1:27" ht="20" customHeight="1">
      <c r="A25" s="112"/>
      <c r="B25" s="23" t="s">
        <v>31</v>
      </c>
      <c r="C25" s="24">
        <f t="shared" si="0"/>
        <v>67268.367185298979</v>
      </c>
      <c r="D25" s="25">
        <v>4335.3520220499349</v>
      </c>
      <c r="E25" s="26">
        <v>62933.015163249045</v>
      </c>
      <c r="F25" s="27">
        <v>5008.6199960032036</v>
      </c>
      <c r="G25" s="27">
        <v>42827.577558880257</v>
      </c>
      <c r="H25" s="25">
        <v>13724.237756814286</v>
      </c>
      <c r="I25" s="25">
        <v>140.22419082481798</v>
      </c>
      <c r="J25" s="28">
        <v>1407.5952381213679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65891.649338356496</v>
      </c>
      <c r="D26" s="45">
        <v>3960.9973022838271</v>
      </c>
      <c r="E26" s="46">
        <v>61930.652036072672</v>
      </c>
      <c r="F26" s="47">
        <v>5163.4436095385945</v>
      </c>
      <c r="G26" s="47">
        <v>41828.990973518754</v>
      </c>
      <c r="H26" s="45">
        <v>13616.002579766318</v>
      </c>
      <c r="I26" s="45">
        <v>143.43696011960409</v>
      </c>
      <c r="J26" s="48">
        <v>1367.5115054924986</v>
      </c>
      <c r="K26" s="29"/>
      <c r="L26" s="29"/>
      <c r="N26" s="79"/>
      <c r="O26" s="79"/>
      <c r="P26" s="79"/>
      <c r="Q26" s="81"/>
      <c r="S26" s="67"/>
      <c r="T26" s="71"/>
      <c r="U26" s="71"/>
      <c r="V26" s="67"/>
      <c r="W26" s="67"/>
      <c r="X26" s="67"/>
      <c r="Y26" s="67"/>
      <c r="Z26" s="67"/>
      <c r="AA26" s="73"/>
    </row>
    <row r="27" spans="1:27" ht="20" customHeight="1">
      <c r="A27" s="112"/>
      <c r="B27" s="23" t="s">
        <v>33</v>
      </c>
      <c r="C27" s="24">
        <f t="shared" si="0"/>
        <v>65498.592019124982</v>
      </c>
      <c r="D27" s="25">
        <v>3769.6835465882637</v>
      </c>
      <c r="E27" s="26">
        <v>61728.908472536721</v>
      </c>
      <c r="F27" s="27">
        <v>5584.1360570454981</v>
      </c>
      <c r="G27" s="27">
        <v>41287.377402608676</v>
      </c>
      <c r="H27" s="25">
        <v>13478.086172444397</v>
      </c>
      <c r="I27" s="25">
        <v>132.63002259789286</v>
      </c>
      <c r="J27" s="28">
        <v>1522.5716667652109</v>
      </c>
      <c r="K27" s="29"/>
      <c r="L27" s="29"/>
      <c r="M27" s="22"/>
      <c r="S27" s="67"/>
      <c r="T27" s="74"/>
      <c r="U27" s="74"/>
      <c r="V27" s="74"/>
      <c r="W27" s="67"/>
      <c r="X27" s="67"/>
      <c r="Y27" s="67"/>
      <c r="Z27" s="67"/>
      <c r="AA27" s="73"/>
    </row>
    <row r="28" spans="1:27" ht="20" customHeight="1">
      <c r="A28" s="112"/>
      <c r="B28" s="43" t="s">
        <v>34</v>
      </c>
      <c r="C28" s="44">
        <f t="shared" si="0"/>
        <v>65399.213478622871</v>
      </c>
      <c r="D28" s="45">
        <v>3622.9182608238452</v>
      </c>
      <c r="E28" s="46">
        <v>61776.295217799023</v>
      </c>
      <c r="F28" s="47">
        <v>5989.180834870006</v>
      </c>
      <c r="G28" s="47">
        <v>41294.918133370098</v>
      </c>
      <c r="H28" s="45">
        <v>13188.111621190965</v>
      </c>
      <c r="I28" s="45">
        <v>139.11873427350525</v>
      </c>
      <c r="J28" s="48">
        <v>1525.6332055844721</v>
      </c>
      <c r="K28" s="29"/>
      <c r="L28" s="29"/>
      <c r="S28" s="67"/>
      <c r="T28" s="71"/>
      <c r="U28" s="71"/>
      <c r="V28" s="67"/>
      <c r="W28" s="67"/>
      <c r="X28" s="67"/>
      <c r="Y28" s="67"/>
      <c r="Z28" s="67"/>
      <c r="AA28" s="73"/>
    </row>
    <row r="29" spans="1:27" ht="20" customHeight="1">
      <c r="A29" s="112"/>
      <c r="B29" s="23" t="s">
        <v>35</v>
      </c>
      <c r="C29" s="24">
        <f t="shared" si="0"/>
        <v>65605.789705282936</v>
      </c>
      <c r="D29" s="25">
        <v>3261.6805419396192</v>
      </c>
      <c r="E29" s="26">
        <v>62344.109163343317</v>
      </c>
      <c r="F29" s="27">
        <v>6782.6860245985545</v>
      </c>
      <c r="G29" s="27">
        <v>41288.625394680981</v>
      </c>
      <c r="H29" s="25">
        <v>13181.286733972996</v>
      </c>
      <c r="I29" s="25">
        <v>107.91217435090876</v>
      </c>
      <c r="J29" s="28">
        <v>1472.8888537337889</v>
      </c>
      <c r="K29" s="29"/>
      <c r="L29" s="29"/>
      <c r="M29" s="22"/>
      <c r="S29" s="74"/>
      <c r="T29" s="67"/>
      <c r="U29" s="67"/>
      <c r="V29" s="67"/>
      <c r="W29" s="67"/>
      <c r="X29" s="67"/>
      <c r="Y29" s="67"/>
      <c r="Z29" s="67"/>
      <c r="AA29" s="73"/>
    </row>
    <row r="30" spans="1:27" ht="20" customHeight="1">
      <c r="A30" s="112"/>
      <c r="B30" s="43" t="s">
        <v>36</v>
      </c>
      <c r="C30" s="44">
        <f t="shared" si="0"/>
        <v>67669.984866992367</v>
      </c>
      <c r="D30" s="45">
        <v>3890.0296137825999</v>
      </c>
      <c r="E30" s="46">
        <v>63779.955253209766</v>
      </c>
      <c r="F30" s="47">
        <v>7486.8714567414327</v>
      </c>
      <c r="G30" s="47">
        <v>41528.320883497778</v>
      </c>
      <c r="H30" s="45">
        <v>13659.792880735169</v>
      </c>
      <c r="I30" s="45">
        <v>109.59184431943825</v>
      </c>
      <c r="J30" s="48">
        <v>1595.6536584377577</v>
      </c>
      <c r="K30" s="29"/>
      <c r="L30" s="29"/>
      <c r="S30" s="67"/>
      <c r="T30" s="67"/>
      <c r="U30" s="67"/>
      <c r="V30" s="67"/>
      <c r="W30" s="67"/>
      <c r="X30" s="67"/>
      <c r="Y30" s="67"/>
      <c r="Z30" s="67"/>
      <c r="AA30" s="73"/>
    </row>
    <row r="31" spans="1:27" ht="20" customHeight="1">
      <c r="A31" s="112"/>
      <c r="B31" s="23" t="s">
        <v>37</v>
      </c>
      <c r="C31" s="24">
        <f t="shared" si="0"/>
        <v>68594.839221968068</v>
      </c>
      <c r="D31" s="25">
        <v>4004.6687686050409</v>
      </c>
      <c r="E31" s="26">
        <v>64590.170453363025</v>
      </c>
      <c r="F31" s="27">
        <v>8121.909169423011</v>
      </c>
      <c r="G31" s="27">
        <v>41699.826856379346</v>
      </c>
      <c r="H31" s="25">
        <v>13881.905374145023</v>
      </c>
      <c r="I31" s="25">
        <v>102.61444849956236</v>
      </c>
      <c r="J31" s="28">
        <v>1476.8045518819779</v>
      </c>
      <c r="K31" s="29"/>
      <c r="L31" s="29"/>
      <c r="M31" s="22"/>
      <c r="S31" s="67"/>
      <c r="T31" s="67"/>
      <c r="U31" s="67"/>
      <c r="V31" s="67"/>
      <c r="W31" s="67"/>
      <c r="X31" s="67"/>
      <c r="Y31" s="67"/>
      <c r="Z31" s="67"/>
      <c r="AA31" s="73"/>
    </row>
    <row r="32" spans="1:27" ht="20" customHeight="1">
      <c r="A32" s="112"/>
      <c r="B32" s="43" t="s">
        <v>38</v>
      </c>
      <c r="C32" s="44">
        <f t="shared" si="0"/>
        <v>68867.404060322922</v>
      </c>
      <c r="D32" s="45">
        <v>3884.0824337790218</v>
      </c>
      <c r="E32" s="46">
        <v>64983.321626543904</v>
      </c>
      <c r="F32" s="47">
        <v>7950.2123486130558</v>
      </c>
      <c r="G32" s="47">
        <v>41715.986920377516</v>
      </c>
      <c r="H32" s="45">
        <v>14506.318591895353</v>
      </c>
      <c r="I32" s="45">
        <v>86.125073676960284</v>
      </c>
      <c r="J32" s="48">
        <v>1548.7827511950152</v>
      </c>
      <c r="K32" s="29"/>
      <c r="L32" s="29"/>
      <c r="S32" s="67"/>
      <c r="T32" s="67"/>
      <c r="U32" s="67"/>
      <c r="V32" s="67"/>
      <c r="W32" s="67"/>
      <c r="X32" s="67"/>
      <c r="Y32" s="67"/>
      <c r="Z32" s="67"/>
      <c r="AA32" s="73"/>
    </row>
    <row r="33" spans="1:27" ht="20" customHeight="1">
      <c r="A33" s="112"/>
      <c r="B33" s="23" t="s">
        <v>39</v>
      </c>
      <c r="C33" s="24">
        <f t="shared" si="0"/>
        <v>66142.296447758534</v>
      </c>
      <c r="D33" s="25">
        <v>3685.2932584388514</v>
      </c>
      <c r="E33" s="26">
        <v>62457.003189319679</v>
      </c>
      <c r="F33" s="27">
        <v>7321.7192197377672</v>
      </c>
      <c r="G33" s="27">
        <v>40174.769346759022</v>
      </c>
      <c r="H33" s="25">
        <v>13909.001437756042</v>
      </c>
      <c r="I33" s="25">
        <v>92.548040408228488</v>
      </c>
      <c r="J33" s="28">
        <v>1701.371897279719</v>
      </c>
      <c r="K33" s="29"/>
      <c r="L33" s="29"/>
      <c r="M33" s="22"/>
      <c r="S33" s="67"/>
      <c r="T33" s="67"/>
      <c r="U33" s="67"/>
      <c r="V33" s="67"/>
      <c r="W33" s="67"/>
      <c r="X33" s="67"/>
      <c r="Y33" s="67"/>
      <c r="Z33" s="67"/>
      <c r="AA33" s="73"/>
    </row>
    <row r="34" spans="1:27" ht="20" customHeight="1">
      <c r="A34" s="112"/>
      <c r="B34" s="43" t="s">
        <v>40</v>
      </c>
      <c r="C34" s="44">
        <f t="shared" si="0"/>
        <v>63751.302605053112</v>
      </c>
      <c r="D34" s="45">
        <v>3544.2511040258569</v>
      </c>
      <c r="E34" s="46">
        <v>60207.051501027257</v>
      </c>
      <c r="F34" s="47">
        <v>6965.5090696006864</v>
      </c>
      <c r="G34" s="47">
        <v>39019.37272142525</v>
      </c>
      <c r="H34" s="45">
        <v>13190.612720743778</v>
      </c>
      <c r="I34" s="45">
        <v>114.41734080283652</v>
      </c>
      <c r="J34" s="48">
        <v>1547.259004045583</v>
      </c>
      <c r="K34" s="29"/>
      <c r="L34" s="29"/>
      <c r="S34" s="67"/>
      <c r="T34" s="67"/>
      <c r="U34" s="67"/>
      <c r="V34" s="67"/>
      <c r="W34" s="67"/>
      <c r="X34" s="67"/>
      <c r="Y34" s="67"/>
      <c r="Z34" s="67"/>
      <c r="AA34" s="73"/>
    </row>
    <row r="35" spans="1:27" ht="20" customHeight="1">
      <c r="A35" s="112"/>
      <c r="B35" s="23" t="s">
        <v>41</v>
      </c>
      <c r="C35" s="24">
        <f t="shared" si="0"/>
        <v>63765.621342447383</v>
      </c>
      <c r="D35" s="25">
        <v>3598.6215758094154</v>
      </c>
      <c r="E35" s="26">
        <v>60166.999766637964</v>
      </c>
      <c r="F35" s="27">
        <v>6842.0242494399627</v>
      </c>
      <c r="G35" s="27">
        <v>39071.90008720172</v>
      </c>
      <c r="H35" s="25">
        <v>13091.35513229905</v>
      </c>
      <c r="I35" s="25">
        <v>89.817358362310713</v>
      </c>
      <c r="J35" s="28">
        <v>1632.9382457134511</v>
      </c>
      <c r="K35" s="29"/>
      <c r="L35" s="29"/>
      <c r="M35" s="22"/>
      <c r="S35" s="67"/>
      <c r="T35" s="67"/>
      <c r="U35" s="67"/>
      <c r="V35" s="67"/>
      <c r="W35" s="67"/>
      <c r="X35" s="67"/>
      <c r="Y35" s="67"/>
      <c r="Z35" s="67"/>
      <c r="AA35" s="73"/>
    </row>
    <row r="36" spans="1:27" ht="20" customHeight="1">
      <c r="A36" s="112"/>
      <c r="B36" s="43" t="s">
        <v>42</v>
      </c>
      <c r="C36" s="44">
        <f t="shared" si="0"/>
        <v>64365.410205346496</v>
      </c>
      <c r="D36" s="45">
        <v>3635.7367510949598</v>
      </c>
      <c r="E36" s="46">
        <v>60729.673454251533</v>
      </c>
      <c r="F36" s="47">
        <v>6840.3138497907794</v>
      </c>
      <c r="G36" s="47">
        <v>39444.392537624823</v>
      </c>
      <c r="H36" s="45">
        <v>13174.704146013884</v>
      </c>
      <c r="I36" s="45">
        <v>92.291840033725308</v>
      </c>
      <c r="J36" s="48">
        <v>1762.6747564601105</v>
      </c>
      <c r="K36" s="29"/>
      <c r="L36" s="29"/>
      <c r="S36" s="67"/>
      <c r="T36" s="67"/>
      <c r="U36" s="67"/>
      <c r="V36" s="67"/>
      <c r="W36" s="67"/>
      <c r="X36" s="67"/>
      <c r="Y36" s="67"/>
      <c r="Z36" s="67"/>
      <c r="AA36" s="73"/>
    </row>
    <row r="37" spans="1:27" ht="20" customHeight="1">
      <c r="A37" s="112"/>
      <c r="B37" s="23" t="s">
        <v>43</v>
      </c>
      <c r="C37" s="24">
        <f t="shared" si="0"/>
        <v>64172.106922731997</v>
      </c>
      <c r="D37" s="25">
        <v>3607.5395706372378</v>
      </c>
      <c r="E37" s="26">
        <v>60564.56735209476</v>
      </c>
      <c r="F37" s="27">
        <v>6726.525491379366</v>
      </c>
      <c r="G37" s="27">
        <v>39269.008886068856</v>
      </c>
      <c r="H37" s="25">
        <v>13341.339799637321</v>
      </c>
      <c r="I37" s="25">
        <v>88.297628885974348</v>
      </c>
      <c r="J37" s="28">
        <v>1691.9846944224182</v>
      </c>
      <c r="K37" s="29"/>
      <c r="L37" s="29"/>
      <c r="M37" s="22"/>
      <c r="S37" s="90"/>
      <c r="T37" s="67"/>
      <c r="U37" s="67"/>
      <c r="V37" s="67"/>
      <c r="W37" s="67"/>
      <c r="X37" s="67"/>
      <c r="Y37" s="67"/>
      <c r="Z37" s="67"/>
      <c r="AA37" s="73"/>
    </row>
    <row r="38" spans="1:27" ht="20" customHeight="1" thickBot="1">
      <c r="A38" s="112"/>
      <c r="B38" s="43" t="s">
        <v>44</v>
      </c>
      <c r="C38" s="49">
        <f t="shared" si="0"/>
        <v>65459.112263859468</v>
      </c>
      <c r="D38" s="50">
        <v>3673.6817238664485</v>
      </c>
      <c r="E38" s="51">
        <v>61785.430539993016</v>
      </c>
      <c r="F38" s="52">
        <v>6843.7275761104993</v>
      </c>
      <c r="G38" s="52">
        <v>40089.214965925428</v>
      </c>
      <c r="H38" s="50">
        <v>13479.816987759794</v>
      </c>
      <c r="I38" s="50">
        <v>99.811118123981373</v>
      </c>
      <c r="J38" s="53">
        <v>1840.2273618749746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4" width="10.5" style="54" bestFit="1" customWidth="1"/>
    <col min="15" max="16" width="10" style="54" bestFit="1" customWidth="1"/>
    <col min="17" max="17" width="10.1640625" style="54" bestFit="1" customWidth="1"/>
    <col min="18" max="18" width="9.1640625" style="54"/>
    <col min="19" max="20" width="16.6640625" style="54" customWidth="1"/>
    <col min="21" max="21" width="11" style="54" customWidth="1"/>
    <col min="22" max="28" width="9.1640625" style="54"/>
    <col min="29" max="37" width="9.1640625" style="66"/>
    <col min="38" max="16384" width="9.1640625" style="7"/>
  </cols>
  <sheetData>
    <row r="1" spans="1:37" s="3" customFormat="1" ht="38">
      <c r="A1" s="1"/>
      <c r="B1" s="2" t="str">
        <f ca="1">UPPER(MID(CELL("filename",A1),FIND("]",CELL("filename",A1))+1,255))</f>
        <v>TEXAS</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c r="S6" s="92"/>
    </row>
    <row r="7" spans="1:37" ht="20" customHeight="1">
      <c r="A7" s="117" t="s">
        <v>9</v>
      </c>
      <c r="B7" s="23" t="s">
        <v>10</v>
      </c>
      <c r="C7" s="24">
        <f t="shared" ref="C7:C38" si="0">SUM(D7:E7)</f>
        <v>225816</v>
      </c>
      <c r="D7" s="25">
        <v>10500</v>
      </c>
      <c r="E7" s="26">
        <v>215316</v>
      </c>
      <c r="F7" s="27">
        <v>69595</v>
      </c>
      <c r="G7" s="27">
        <v>109634</v>
      </c>
      <c r="H7" s="25">
        <v>28295</v>
      </c>
      <c r="I7" s="25">
        <v>574</v>
      </c>
      <c r="J7" s="28">
        <v>7218</v>
      </c>
      <c r="K7" s="29"/>
      <c r="L7" s="29"/>
      <c r="M7" s="22"/>
      <c r="N7" s="79"/>
      <c r="O7" s="79"/>
      <c r="P7" s="79"/>
      <c r="Q7" s="81"/>
      <c r="S7" s="82"/>
      <c r="T7" s="83"/>
    </row>
    <row r="8" spans="1:37" ht="20" customHeight="1">
      <c r="A8" s="117"/>
      <c r="B8" s="30" t="s">
        <v>11</v>
      </c>
      <c r="C8" s="31">
        <f t="shared" si="0"/>
        <v>235758</v>
      </c>
      <c r="D8" s="32">
        <v>10591</v>
      </c>
      <c r="E8" s="33">
        <v>225167</v>
      </c>
      <c r="F8" s="34">
        <v>74466</v>
      </c>
      <c r="G8" s="34">
        <v>112386</v>
      </c>
      <c r="H8" s="32">
        <v>30030</v>
      </c>
      <c r="I8" s="32">
        <v>578</v>
      </c>
      <c r="J8" s="35">
        <v>7707</v>
      </c>
      <c r="K8" s="29"/>
      <c r="L8" s="29"/>
      <c r="N8" s="79"/>
      <c r="O8" s="79"/>
      <c r="P8" s="79"/>
      <c r="Q8" s="81"/>
      <c r="S8" s="84"/>
      <c r="T8" s="85"/>
    </row>
    <row r="9" spans="1:37" ht="20" customHeight="1" thickBot="1">
      <c r="A9" s="117"/>
      <c r="B9" s="23" t="s">
        <v>12</v>
      </c>
      <c r="C9" s="24">
        <f t="shared" si="0"/>
        <v>248793</v>
      </c>
      <c r="D9" s="25">
        <v>10682</v>
      </c>
      <c r="E9" s="26">
        <v>238111</v>
      </c>
      <c r="F9" s="27">
        <v>80777</v>
      </c>
      <c r="G9" s="27">
        <v>116818</v>
      </c>
      <c r="H9" s="25">
        <v>31801</v>
      </c>
      <c r="I9" s="25">
        <v>670</v>
      </c>
      <c r="J9" s="28">
        <v>8045</v>
      </c>
      <c r="K9" s="29"/>
      <c r="L9" s="29"/>
      <c r="M9" s="22"/>
      <c r="N9" s="79"/>
      <c r="O9" s="79"/>
      <c r="P9" s="79"/>
      <c r="Q9" s="81"/>
      <c r="S9" s="86"/>
      <c r="T9" s="83"/>
    </row>
    <row r="10" spans="1:37" ht="20" customHeight="1" thickTop="1">
      <c r="A10" s="117"/>
      <c r="B10" s="30" t="s">
        <v>13</v>
      </c>
      <c r="C10" s="31">
        <f t="shared" si="0"/>
        <v>254408</v>
      </c>
      <c r="D10" s="32">
        <v>10243</v>
      </c>
      <c r="E10" s="33">
        <v>244165</v>
      </c>
      <c r="F10" s="34">
        <v>85412</v>
      </c>
      <c r="G10" s="34">
        <v>116499</v>
      </c>
      <c r="H10" s="32">
        <v>33213</v>
      </c>
      <c r="I10" s="32">
        <v>739</v>
      </c>
      <c r="J10" s="32">
        <v>8304</v>
      </c>
      <c r="K10" s="106" t="s">
        <v>14</v>
      </c>
      <c r="L10" s="107"/>
      <c r="N10" s="79"/>
      <c r="O10" s="79"/>
      <c r="P10" s="79"/>
      <c r="Q10" s="81"/>
      <c r="S10" s="86"/>
      <c r="T10" s="83"/>
    </row>
    <row r="11" spans="1:37" ht="20" customHeight="1">
      <c r="A11" s="117"/>
      <c r="B11" s="23" t="s">
        <v>15</v>
      </c>
      <c r="C11" s="24">
        <f t="shared" si="0"/>
        <v>251215</v>
      </c>
      <c r="D11" s="25">
        <v>11498</v>
      </c>
      <c r="E11" s="26">
        <v>239717</v>
      </c>
      <c r="F11" s="27">
        <v>84566</v>
      </c>
      <c r="G11" s="27">
        <v>113213</v>
      </c>
      <c r="H11" s="25">
        <v>32811</v>
      </c>
      <c r="I11" s="25">
        <v>764</v>
      </c>
      <c r="J11" s="25">
        <v>8363</v>
      </c>
      <c r="K11" s="108"/>
      <c r="L11" s="109"/>
      <c r="M11" s="22"/>
      <c r="N11" s="79"/>
      <c r="O11" s="79"/>
      <c r="P11" s="79"/>
      <c r="Q11" s="81"/>
      <c r="S11" s="86"/>
      <c r="T11" s="85"/>
    </row>
    <row r="12" spans="1:37" ht="20" customHeight="1">
      <c r="A12" s="117"/>
      <c r="B12" s="30" t="s">
        <v>16</v>
      </c>
      <c r="C12" s="31">
        <f t="shared" si="0"/>
        <v>252765</v>
      </c>
      <c r="D12" s="32">
        <v>12280</v>
      </c>
      <c r="E12" s="33">
        <v>240485</v>
      </c>
      <c r="F12" s="34">
        <v>85455</v>
      </c>
      <c r="G12" s="34">
        <v>112994</v>
      </c>
      <c r="H12" s="32">
        <v>32183</v>
      </c>
      <c r="I12" s="32">
        <v>816</v>
      </c>
      <c r="J12" s="32">
        <v>9037</v>
      </c>
      <c r="K12" s="108"/>
      <c r="L12" s="109"/>
      <c r="N12" s="79"/>
      <c r="O12" s="79"/>
      <c r="P12" s="79"/>
      <c r="Q12" s="81"/>
      <c r="S12" s="85"/>
      <c r="T12" s="85"/>
    </row>
    <row r="13" spans="1:37" ht="20" customHeight="1">
      <c r="A13" s="117"/>
      <c r="B13" s="23" t="s">
        <v>17</v>
      </c>
      <c r="C13" s="24">
        <f t="shared" si="0"/>
        <v>253116</v>
      </c>
      <c r="D13" s="25">
        <v>11923</v>
      </c>
      <c r="E13" s="26">
        <v>241193</v>
      </c>
      <c r="F13" s="27">
        <v>86332</v>
      </c>
      <c r="G13" s="27">
        <v>112215</v>
      </c>
      <c r="H13" s="25">
        <v>32139</v>
      </c>
      <c r="I13" s="25">
        <v>882</v>
      </c>
      <c r="J13" s="25">
        <v>9625</v>
      </c>
      <c r="K13" s="110" t="s">
        <v>18</v>
      </c>
      <c r="L13" s="111" t="s">
        <v>19</v>
      </c>
      <c r="N13" s="79"/>
      <c r="O13" s="79"/>
      <c r="P13" s="79"/>
      <c r="Q13" s="81"/>
      <c r="S13" s="85"/>
      <c r="T13" s="85"/>
    </row>
    <row r="14" spans="1:37" ht="20" customHeight="1">
      <c r="A14" s="117"/>
      <c r="B14" s="30" t="s">
        <v>20</v>
      </c>
      <c r="C14" s="31">
        <f t="shared" si="0"/>
        <v>264869</v>
      </c>
      <c r="D14" s="32">
        <v>12748</v>
      </c>
      <c r="E14" s="33">
        <v>252121</v>
      </c>
      <c r="F14" s="34">
        <v>94571</v>
      </c>
      <c r="G14" s="34">
        <v>112983</v>
      </c>
      <c r="H14" s="32">
        <v>33873</v>
      </c>
      <c r="I14" s="32">
        <v>944</v>
      </c>
      <c r="J14" s="32">
        <v>9750</v>
      </c>
      <c r="K14" s="110"/>
      <c r="L14" s="111"/>
      <c r="N14" s="79"/>
      <c r="O14" s="79"/>
      <c r="P14" s="79"/>
      <c r="Q14" s="81"/>
      <c r="S14" s="87"/>
      <c r="T14" s="88"/>
    </row>
    <row r="15" spans="1:37" ht="20" customHeight="1">
      <c r="A15" s="117"/>
      <c r="B15" s="23" t="s">
        <v>45</v>
      </c>
      <c r="C15" s="24">
        <f t="shared" si="0"/>
        <v>277178</v>
      </c>
      <c r="D15" s="25">
        <v>12903</v>
      </c>
      <c r="E15" s="26">
        <v>264275</v>
      </c>
      <c r="F15" s="27">
        <v>104854</v>
      </c>
      <c r="G15" s="27">
        <v>112016</v>
      </c>
      <c r="H15" s="25">
        <v>35982</v>
      </c>
      <c r="I15" s="25">
        <v>961</v>
      </c>
      <c r="J15" s="25">
        <v>10462</v>
      </c>
      <c r="K15" s="36" t="s">
        <v>53</v>
      </c>
      <c r="L15" s="37" t="s">
        <v>53</v>
      </c>
      <c r="N15" s="79"/>
      <c r="O15" s="79"/>
      <c r="P15" s="79"/>
      <c r="Q15" s="81"/>
      <c r="S15" s="87"/>
      <c r="T15" s="88"/>
    </row>
    <row r="16" spans="1:37" ht="20" customHeight="1">
      <c r="A16" s="117"/>
      <c r="B16" s="30" t="s">
        <v>21</v>
      </c>
      <c r="C16" s="31">
        <f t="shared" si="0"/>
        <v>294081</v>
      </c>
      <c r="D16" s="32">
        <v>13187</v>
      </c>
      <c r="E16" s="33">
        <v>280894</v>
      </c>
      <c r="F16" s="34">
        <v>120985</v>
      </c>
      <c r="G16" s="34">
        <v>110456</v>
      </c>
      <c r="H16" s="32">
        <v>37491</v>
      </c>
      <c r="I16" s="32">
        <v>1472</v>
      </c>
      <c r="J16" s="32">
        <v>10490</v>
      </c>
      <c r="K16" s="38" t="s">
        <v>53</v>
      </c>
      <c r="L16" s="39" t="s">
        <v>53</v>
      </c>
      <c r="N16" s="79"/>
      <c r="O16" s="79"/>
      <c r="P16" s="79"/>
      <c r="Q16" s="81"/>
      <c r="S16" s="85"/>
      <c r="T16" s="85"/>
    </row>
    <row r="17" spans="1:27" ht="20" customHeight="1">
      <c r="A17" s="117"/>
      <c r="B17" s="23" t="s">
        <v>22</v>
      </c>
      <c r="C17" s="24">
        <f t="shared" si="0"/>
        <v>303308</v>
      </c>
      <c r="D17" s="24">
        <v>12838</v>
      </c>
      <c r="E17" s="26">
        <v>290470</v>
      </c>
      <c r="F17" s="27">
        <v>127719</v>
      </c>
      <c r="G17" s="27">
        <v>110458.28100051018</v>
      </c>
      <c r="H17" s="25">
        <v>39678.709439486163</v>
      </c>
      <c r="I17" s="25">
        <v>1462.7650946243205</v>
      </c>
      <c r="J17" s="25">
        <v>11151.244465379345</v>
      </c>
      <c r="K17" s="36">
        <v>406</v>
      </c>
      <c r="L17" s="37">
        <v>4178</v>
      </c>
      <c r="N17" s="79"/>
      <c r="O17" s="79"/>
      <c r="P17" s="79"/>
      <c r="Q17" s="81"/>
      <c r="S17" s="85"/>
      <c r="T17" s="85"/>
    </row>
    <row r="18" spans="1:27" ht="20" customHeight="1">
      <c r="A18" s="112" t="s">
        <v>23</v>
      </c>
      <c r="B18" s="48" t="s">
        <v>24</v>
      </c>
      <c r="C18" s="44">
        <f t="shared" si="0"/>
        <v>305709.85090161487</v>
      </c>
      <c r="D18" s="44">
        <v>13178.850901614884</v>
      </c>
      <c r="E18" s="32">
        <v>292531</v>
      </c>
      <c r="F18" s="34">
        <v>131045</v>
      </c>
      <c r="G18" s="34">
        <v>109059.65570121603</v>
      </c>
      <c r="H18" s="32">
        <v>39354.657921503007</v>
      </c>
      <c r="I18" s="32">
        <v>1471.2157080718603</v>
      </c>
      <c r="J18" s="32">
        <v>11600.470669209095</v>
      </c>
      <c r="K18" s="38">
        <v>396</v>
      </c>
      <c r="L18" s="39">
        <v>4854</v>
      </c>
      <c r="N18" s="79"/>
      <c r="O18" s="79"/>
      <c r="P18" s="79"/>
      <c r="Q18" s="81"/>
      <c r="S18" s="85"/>
      <c r="T18" s="89"/>
    </row>
    <row r="19" spans="1:27" ht="20" customHeight="1" thickBot="1">
      <c r="A19" s="112"/>
      <c r="B19" s="23" t="s">
        <v>25</v>
      </c>
      <c r="C19" s="24">
        <f t="shared" si="0"/>
        <v>314443.06888983952</v>
      </c>
      <c r="D19" s="24">
        <v>13053.068889839518</v>
      </c>
      <c r="E19" s="26">
        <v>301390</v>
      </c>
      <c r="F19" s="27">
        <v>139783</v>
      </c>
      <c r="G19" s="27">
        <v>107843.19920750661</v>
      </c>
      <c r="H19" s="25">
        <v>40001.149791489283</v>
      </c>
      <c r="I19" s="25">
        <v>1355.2805906797932</v>
      </c>
      <c r="J19" s="40">
        <v>12407.370410324313</v>
      </c>
      <c r="K19" s="41">
        <v>394</v>
      </c>
      <c r="L19" s="42">
        <v>5014</v>
      </c>
      <c r="N19" s="79"/>
      <c r="O19" s="79"/>
      <c r="P19" s="79"/>
      <c r="Q19" s="81"/>
      <c r="S19" s="85"/>
      <c r="T19" s="89"/>
    </row>
    <row r="20" spans="1:27" ht="20" customHeight="1" thickTop="1">
      <c r="A20" s="112"/>
      <c r="B20" s="43" t="s">
        <v>26</v>
      </c>
      <c r="C20" s="44">
        <f t="shared" si="0"/>
        <v>313846.11419802002</v>
      </c>
      <c r="D20" s="44">
        <v>12872.013313144684</v>
      </c>
      <c r="E20" s="46">
        <v>300974.10088487534</v>
      </c>
      <c r="F20" s="47">
        <v>139946.56638077475</v>
      </c>
      <c r="G20" s="47">
        <v>107432.48898079433</v>
      </c>
      <c r="H20" s="45">
        <v>38766.562546620742</v>
      </c>
      <c r="I20" s="45">
        <v>1269.5889942363494</v>
      </c>
      <c r="J20" s="48">
        <v>13243.065761780255</v>
      </c>
      <c r="K20" s="29"/>
      <c r="L20" s="29"/>
      <c r="N20" s="79"/>
      <c r="O20" s="79"/>
      <c r="P20" s="79"/>
      <c r="Q20" s="81"/>
    </row>
    <row r="21" spans="1:27" ht="20" customHeight="1">
      <c r="A21" s="112"/>
      <c r="B21" s="23" t="s">
        <v>27</v>
      </c>
      <c r="C21" s="24">
        <f t="shared" si="0"/>
        <v>318595.34720013151</v>
      </c>
      <c r="D21" s="25">
        <v>12699.134272368867</v>
      </c>
      <c r="E21" s="26">
        <v>305896.21292776265</v>
      </c>
      <c r="F21" s="27">
        <v>145300.82049166452</v>
      </c>
      <c r="G21" s="27">
        <v>106284.46483400451</v>
      </c>
      <c r="H21" s="25">
        <v>39222.01141869164</v>
      </c>
      <c r="I21" s="25">
        <v>1372.9866034618001</v>
      </c>
      <c r="J21" s="28">
        <v>13668.092329243203</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328841.0516318836</v>
      </c>
      <c r="D22" s="45">
        <v>12402.299235438772</v>
      </c>
      <c r="E22" s="46">
        <v>316438.75239644485</v>
      </c>
      <c r="F22" s="47">
        <v>153899.66378138005</v>
      </c>
      <c r="G22" s="47">
        <v>106644.49513252685</v>
      </c>
      <c r="H22" s="45">
        <v>40489.462246684037</v>
      </c>
      <c r="I22" s="45">
        <v>1330.4470877108017</v>
      </c>
      <c r="J22" s="48">
        <v>13850.976619176465</v>
      </c>
      <c r="K22" s="29"/>
      <c r="L22" s="29"/>
      <c r="N22" s="79"/>
      <c r="O22" s="79"/>
      <c r="P22" s="79"/>
      <c r="Q22" s="81"/>
      <c r="S22" s="67"/>
      <c r="T22" s="71"/>
      <c r="U22" s="71"/>
      <c r="V22" s="72"/>
      <c r="W22" s="67"/>
      <c r="X22" s="67"/>
      <c r="Y22" s="67"/>
      <c r="Z22" s="67"/>
      <c r="AA22" s="73"/>
    </row>
    <row r="23" spans="1:27" ht="20" customHeight="1">
      <c r="A23" s="112"/>
      <c r="B23" s="23" t="s">
        <v>29</v>
      </c>
      <c r="C23" s="24">
        <f t="shared" si="0"/>
        <v>328450.66046040237</v>
      </c>
      <c r="D23" s="25">
        <v>12224.010224172111</v>
      </c>
      <c r="E23" s="26">
        <v>316226.65023623029</v>
      </c>
      <c r="F23" s="27">
        <v>153399.42128883838</v>
      </c>
      <c r="G23" s="27">
        <v>107282.51919655618</v>
      </c>
      <c r="H23" s="25">
        <v>39853.477923644095</v>
      </c>
      <c r="I23" s="25">
        <v>1262.7557619217912</v>
      </c>
      <c r="J23" s="28">
        <v>14018.772595978517</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341612.32995418704</v>
      </c>
      <c r="D24" s="45">
        <v>11968.665818896317</v>
      </c>
      <c r="E24" s="46">
        <v>329643.66413529072</v>
      </c>
      <c r="F24" s="47">
        <v>162848.86325539855</v>
      </c>
      <c r="G24" s="47">
        <v>108760.75497159123</v>
      </c>
      <c r="H24" s="45">
        <v>41315.224484040591</v>
      </c>
      <c r="I24" s="45">
        <v>1147.16435650843</v>
      </c>
      <c r="J24" s="48">
        <v>15358.196700500072</v>
      </c>
      <c r="K24" s="29"/>
      <c r="L24" s="29"/>
      <c r="N24" s="79"/>
      <c r="O24" s="79"/>
      <c r="P24" s="79"/>
      <c r="Q24" s="81"/>
      <c r="S24" s="67"/>
      <c r="T24" s="67"/>
      <c r="U24" s="67"/>
      <c r="V24" s="67"/>
      <c r="W24" s="67"/>
      <c r="X24" s="67"/>
      <c r="Y24" s="67"/>
      <c r="Z24" s="67"/>
      <c r="AA24" s="73"/>
    </row>
    <row r="25" spans="1:27" ht="20" customHeight="1">
      <c r="A25" s="112"/>
      <c r="B25" s="23" t="s">
        <v>31</v>
      </c>
      <c r="C25" s="24">
        <f t="shared" si="0"/>
        <v>348578.08907429455</v>
      </c>
      <c r="D25" s="25">
        <v>11600.459585544975</v>
      </c>
      <c r="E25" s="26">
        <v>336977.62948874955</v>
      </c>
      <c r="F25" s="27">
        <v>169963.79265977946</v>
      </c>
      <c r="G25" s="27">
        <v>107870.33204693906</v>
      </c>
      <c r="H25" s="25">
        <v>41705.96021654582</v>
      </c>
      <c r="I25" s="25">
        <v>1126.9455034513646</v>
      </c>
      <c r="J25" s="28">
        <v>16125.309133136896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344580.09044134751</v>
      </c>
      <c r="D26" s="45">
        <v>11029.734775733925</v>
      </c>
      <c r="E26" s="46">
        <v>333550.35566561361</v>
      </c>
      <c r="F26" s="47">
        <v>168816.35033549267</v>
      </c>
      <c r="G26" s="47">
        <v>106092.38940781695</v>
      </c>
      <c r="H26" s="45">
        <v>41256.050501272672</v>
      </c>
      <c r="I26" s="45">
        <v>1072.3187547446889</v>
      </c>
      <c r="J26" s="48">
        <v>16299.739202062476</v>
      </c>
      <c r="K26" s="29"/>
      <c r="L26" s="29"/>
      <c r="N26" s="79"/>
      <c r="O26" s="79"/>
      <c r="P26" s="79"/>
      <c r="Q26" s="81"/>
      <c r="S26" s="67"/>
      <c r="T26" s="71"/>
      <c r="U26" s="71"/>
      <c r="V26" s="67"/>
      <c r="W26" s="67"/>
      <c r="X26" s="67"/>
      <c r="Y26" s="67"/>
      <c r="Z26" s="67"/>
      <c r="AA26" s="73"/>
    </row>
    <row r="27" spans="1:27" ht="20" customHeight="1">
      <c r="A27" s="112"/>
      <c r="B27" s="23" t="s">
        <v>33</v>
      </c>
      <c r="C27" s="24">
        <f t="shared" si="0"/>
        <v>350470.71228016174</v>
      </c>
      <c r="D27" s="25">
        <v>10827.470841732023</v>
      </c>
      <c r="E27" s="26">
        <v>339643.24143842969</v>
      </c>
      <c r="F27" s="27">
        <v>173798.00930000292</v>
      </c>
      <c r="G27" s="27">
        <v>106255.95078980822</v>
      </c>
      <c r="H27" s="25">
        <v>41514.395325179838</v>
      </c>
      <c r="I27" s="25">
        <v>1029.1544303747517</v>
      </c>
      <c r="J27" s="28">
        <v>17163.589732724402</v>
      </c>
      <c r="K27" s="29"/>
      <c r="L27" s="29"/>
      <c r="M27" s="22"/>
      <c r="S27" s="67"/>
      <c r="T27" s="74"/>
      <c r="U27" s="74"/>
      <c r="V27" s="74"/>
      <c r="W27" s="67"/>
      <c r="X27" s="67"/>
      <c r="Y27" s="67"/>
      <c r="Z27" s="67"/>
      <c r="AA27" s="73"/>
    </row>
    <row r="28" spans="1:27" ht="20" customHeight="1">
      <c r="A28" s="112"/>
      <c r="B28" s="43" t="s">
        <v>34</v>
      </c>
      <c r="C28" s="44">
        <f t="shared" si="0"/>
        <v>353535.97336232709</v>
      </c>
      <c r="D28" s="45">
        <v>10354.311180144796</v>
      </c>
      <c r="E28" s="46">
        <v>343181.66218218231</v>
      </c>
      <c r="F28" s="47">
        <v>176987.86121745093</v>
      </c>
      <c r="G28" s="47">
        <v>105850.85472064863</v>
      </c>
      <c r="H28" s="45">
        <v>41825.079121542331</v>
      </c>
      <c r="I28" s="45">
        <v>941.1486833918882</v>
      </c>
      <c r="J28" s="48">
        <v>17802.033212978222</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358973.20706956956</v>
      </c>
      <c r="D29" s="25">
        <v>9713.9036388605509</v>
      </c>
      <c r="E29" s="26">
        <v>349259.303430709</v>
      </c>
      <c r="F29" s="27">
        <v>181242.68457901719</v>
      </c>
      <c r="G29" s="27">
        <v>106352.81816118406</v>
      </c>
      <c r="H29" s="25">
        <v>42729.537116483167</v>
      </c>
      <c r="I29" s="25">
        <v>1032.6605078939099</v>
      </c>
      <c r="J29" s="28">
        <v>18140.672982297343</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364839.21527756489</v>
      </c>
      <c r="D30" s="45">
        <v>11059.210475848116</v>
      </c>
      <c r="E30" s="46">
        <v>353780.00480171677</v>
      </c>
      <c r="F30" s="47">
        <v>184850.01099292075</v>
      </c>
      <c r="G30" s="47">
        <v>105943.00662648222</v>
      </c>
      <c r="H30" s="45">
        <v>43782.069466296263</v>
      </c>
      <c r="I30" s="45">
        <v>1072.6020512212788</v>
      </c>
      <c r="J30" s="48">
        <v>18328.391120275443</v>
      </c>
      <c r="K30" s="29"/>
      <c r="L30" s="29"/>
      <c r="S30" s="67"/>
      <c r="T30" s="67"/>
      <c r="U30" s="67"/>
      <c r="V30" s="67"/>
      <c r="W30" s="67"/>
      <c r="X30" s="67"/>
      <c r="Y30" s="67"/>
      <c r="Z30" s="67"/>
      <c r="AA30" s="73"/>
    </row>
    <row r="31" spans="1:27" ht="20" customHeight="1">
      <c r="A31" s="112"/>
      <c r="B31" s="23" t="s">
        <v>37</v>
      </c>
      <c r="C31" s="24">
        <f t="shared" si="0"/>
        <v>374686.63046249177</v>
      </c>
      <c r="D31" s="25">
        <v>11291.797371412131</v>
      </c>
      <c r="E31" s="26">
        <v>363394.83309107966</v>
      </c>
      <c r="F31" s="27">
        <v>190738.81510302288</v>
      </c>
      <c r="G31" s="27">
        <v>107873.78560006797</v>
      </c>
      <c r="H31" s="25">
        <v>44966.447638916201</v>
      </c>
      <c r="I31" s="25">
        <v>1034.8966366926145</v>
      </c>
      <c r="J31" s="28">
        <v>19087.582598792374</v>
      </c>
      <c r="K31" s="29"/>
      <c r="L31" s="29"/>
      <c r="M31" s="22"/>
      <c r="N31" s="80"/>
      <c r="S31" s="67"/>
      <c r="T31" s="67"/>
      <c r="U31" s="67"/>
      <c r="V31" s="67"/>
      <c r="W31" s="67"/>
      <c r="X31" s="67"/>
      <c r="Y31" s="67"/>
      <c r="Z31" s="67"/>
      <c r="AA31" s="73"/>
    </row>
    <row r="32" spans="1:27" ht="20" customHeight="1">
      <c r="A32" s="112"/>
      <c r="B32" s="43" t="s">
        <v>38</v>
      </c>
      <c r="C32" s="44">
        <f t="shared" si="0"/>
        <v>374141.19313202985</v>
      </c>
      <c r="D32" s="45">
        <v>11116.223555645964</v>
      </c>
      <c r="E32" s="46">
        <v>363024.96957638388</v>
      </c>
      <c r="F32" s="47">
        <v>190482.10218614788</v>
      </c>
      <c r="G32" s="47">
        <v>107030.39314611876</v>
      </c>
      <c r="H32" s="45">
        <v>45209.103828946012</v>
      </c>
      <c r="I32" s="45">
        <v>1096.9076663223516</v>
      </c>
      <c r="J32" s="48">
        <v>20710.628259258327</v>
      </c>
      <c r="K32" s="29"/>
      <c r="L32" s="29"/>
      <c r="N32" s="80"/>
      <c r="S32" s="67"/>
      <c r="T32" s="67"/>
      <c r="U32" s="67"/>
      <c r="V32" s="67"/>
      <c r="W32" s="67"/>
      <c r="X32" s="67"/>
      <c r="Y32" s="67"/>
      <c r="Z32" s="67"/>
      <c r="AA32" s="73"/>
    </row>
    <row r="33" spans="1:27" ht="20" customHeight="1">
      <c r="A33" s="112"/>
      <c r="B33" s="23" t="s">
        <v>39</v>
      </c>
      <c r="C33" s="24">
        <f t="shared" si="0"/>
        <v>370812.69268410996</v>
      </c>
      <c r="D33" s="25">
        <v>10904.831023745772</v>
      </c>
      <c r="E33" s="26">
        <v>359907.8616603642</v>
      </c>
      <c r="F33" s="27">
        <v>188792.82536971293</v>
      </c>
      <c r="G33" s="27">
        <v>105781.14860982803</v>
      </c>
      <c r="H33" s="25">
        <v>44788.7702486942</v>
      </c>
      <c r="I33" s="25">
        <v>1066.3598037409402</v>
      </c>
      <c r="J33" s="28">
        <v>21203.418769593103</v>
      </c>
      <c r="K33" s="29"/>
      <c r="L33" s="29"/>
      <c r="M33" s="22"/>
      <c r="S33" s="67"/>
      <c r="T33" s="67"/>
      <c r="U33" s="67"/>
      <c r="V33" s="67"/>
      <c r="W33" s="67"/>
      <c r="X33" s="67"/>
      <c r="Y33" s="67"/>
      <c r="Z33" s="67"/>
      <c r="AA33" s="73"/>
    </row>
    <row r="34" spans="1:27" ht="20" customHeight="1">
      <c r="A34" s="112"/>
      <c r="B34" s="43" t="s">
        <v>40</v>
      </c>
      <c r="C34" s="44">
        <f t="shared" si="0"/>
        <v>355899.10513234313</v>
      </c>
      <c r="D34" s="45">
        <v>10444.717941583518</v>
      </c>
      <c r="E34" s="46">
        <v>345454.38719075959</v>
      </c>
      <c r="F34" s="47">
        <v>177366.37950536239</v>
      </c>
      <c r="G34" s="47">
        <v>103515.35114646111</v>
      </c>
      <c r="H34" s="45">
        <v>43718.964226901386</v>
      </c>
      <c r="I34" s="45">
        <v>1133.3265591483614</v>
      </c>
      <c r="J34" s="48">
        <v>21126.799517173138</v>
      </c>
      <c r="K34" s="29"/>
      <c r="L34" s="29"/>
      <c r="S34" s="67"/>
      <c r="T34" s="67"/>
      <c r="U34" s="67"/>
      <c r="V34" s="67"/>
      <c r="W34" s="67"/>
      <c r="X34" s="67"/>
      <c r="Y34" s="67"/>
      <c r="Z34" s="67"/>
      <c r="AA34" s="73"/>
    </row>
    <row r="35" spans="1:27" ht="20" customHeight="1">
      <c r="A35" s="112"/>
      <c r="B35" s="23" t="s">
        <v>41</v>
      </c>
      <c r="C35" s="24">
        <f t="shared" si="0"/>
        <v>347355.97880383144</v>
      </c>
      <c r="D35" s="25">
        <v>10307.352638874561</v>
      </c>
      <c r="E35" s="26">
        <v>337048.62616495689</v>
      </c>
      <c r="F35" s="27">
        <v>170894.29283425689</v>
      </c>
      <c r="G35" s="27">
        <v>102339.50106492547</v>
      </c>
      <c r="H35" s="25">
        <v>42100.995642319889</v>
      </c>
      <c r="I35" s="25">
        <v>1043.5714099026459</v>
      </c>
      <c r="J35" s="28">
        <v>21537.388886875673</v>
      </c>
      <c r="K35" s="29"/>
      <c r="L35" s="29"/>
      <c r="M35" s="22"/>
      <c r="S35" s="67"/>
      <c r="T35" s="67"/>
      <c r="U35" s="67"/>
      <c r="V35" s="67"/>
      <c r="W35" s="67"/>
      <c r="X35" s="67"/>
      <c r="Y35" s="67"/>
      <c r="Z35" s="67"/>
      <c r="AA35" s="73"/>
    </row>
    <row r="36" spans="1:27" ht="20" customHeight="1">
      <c r="A36" s="112"/>
      <c r="B36" s="43" t="s">
        <v>42</v>
      </c>
      <c r="C36" s="44">
        <f t="shared" si="0"/>
        <v>352493.78380827332</v>
      </c>
      <c r="D36" s="45">
        <v>10455.117234405365</v>
      </c>
      <c r="E36" s="46">
        <v>342038.66657386796</v>
      </c>
      <c r="F36" s="47">
        <v>171385.56823117664</v>
      </c>
      <c r="G36" s="47">
        <v>103780.49897033852</v>
      </c>
      <c r="H36" s="45">
        <v>43490.519187014805</v>
      </c>
      <c r="I36" s="45">
        <v>1090.3685084278102</v>
      </c>
      <c r="J36" s="48">
        <v>23737.353845715705</v>
      </c>
      <c r="K36" s="29"/>
      <c r="L36" s="29"/>
      <c r="S36" s="67"/>
      <c r="T36" s="67"/>
      <c r="U36" s="67"/>
      <c r="V36" s="67"/>
      <c r="W36" s="67"/>
      <c r="X36" s="67"/>
      <c r="Y36" s="67"/>
      <c r="Z36" s="67"/>
      <c r="AA36" s="73"/>
    </row>
    <row r="37" spans="1:27" ht="20" customHeight="1">
      <c r="A37" s="112"/>
      <c r="B37" s="23" t="s">
        <v>43</v>
      </c>
      <c r="C37" s="24">
        <f t="shared" si="0"/>
        <v>356917.62544847903</v>
      </c>
      <c r="D37" s="25">
        <v>10559.617803218451</v>
      </c>
      <c r="E37" s="26">
        <v>346358.0076452606</v>
      </c>
      <c r="F37" s="27">
        <v>173834.68669660189</v>
      </c>
      <c r="G37" s="27">
        <v>104567.16195930426</v>
      </c>
      <c r="H37" s="25">
        <v>44837.121613094401</v>
      </c>
      <c r="I37" s="25">
        <v>1076.7932240975567</v>
      </c>
      <c r="J37" s="28">
        <v>23625.877104077343</v>
      </c>
      <c r="K37" s="29"/>
      <c r="L37" s="29"/>
      <c r="M37" s="22"/>
      <c r="S37" s="90"/>
      <c r="T37" s="67"/>
      <c r="U37" s="67"/>
      <c r="V37" s="67"/>
      <c r="W37" s="67"/>
      <c r="X37" s="67"/>
      <c r="Y37" s="67"/>
      <c r="Z37" s="67"/>
      <c r="AA37" s="73"/>
    </row>
    <row r="38" spans="1:27" ht="20" customHeight="1" thickBot="1">
      <c r="A38" s="112"/>
      <c r="B38" s="43" t="s">
        <v>44</v>
      </c>
      <c r="C38" s="49">
        <f t="shared" si="0"/>
        <v>368347.63321071072</v>
      </c>
      <c r="D38" s="50">
        <v>10883.831621264188</v>
      </c>
      <c r="E38" s="51">
        <v>357463.80158944655</v>
      </c>
      <c r="F38" s="52">
        <v>177577.14078975105</v>
      </c>
      <c r="G38" s="52">
        <v>107907.07692199714</v>
      </c>
      <c r="H38" s="50">
        <v>46942.928290133124</v>
      </c>
      <c r="I38" s="50">
        <v>1054.2471602238104</v>
      </c>
      <c r="J38" s="53">
        <v>26139.200004175647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c r="W44" s="97"/>
    </row>
    <row r="46" spans="1:27">
      <c r="B46" s="58"/>
      <c r="C46" s="58"/>
      <c r="D46" s="58"/>
      <c r="E46" s="58"/>
      <c r="F46" s="58"/>
      <c r="G46" s="58"/>
      <c r="H46" s="58"/>
      <c r="I46" s="58"/>
      <c r="J46" s="58"/>
      <c r="K46" s="58"/>
      <c r="L46" s="58"/>
      <c r="V46" s="97"/>
      <c r="W46" s="97"/>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topLeftCell="A18"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4.5" style="54" customWidth="1"/>
    <col min="21" max="28" width="9.1640625" style="54"/>
    <col min="29" max="16384" width="9.1640625" style="7"/>
  </cols>
  <sheetData>
    <row r="1" spans="1:28" s="3" customFormat="1" ht="38">
      <c r="A1" s="1"/>
      <c r="B1" s="2" t="str">
        <f ca="1">UPPER(MID(CELL("filename",A1),FIND("]",CELL("filename",A1))+1,255))</f>
        <v>SOUTH</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39.75" customHeight="1">
      <c r="A2" s="68" t="s">
        <v>51</v>
      </c>
      <c r="B2" s="69"/>
      <c r="C2" s="70"/>
      <c r="D2" s="70"/>
      <c r="E2" s="70"/>
      <c r="F2" s="70"/>
      <c r="G2" s="70"/>
      <c r="H2" s="70"/>
      <c r="I2" s="70"/>
      <c r="J2" s="70"/>
      <c r="K2" s="70"/>
      <c r="L2" s="70"/>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0</v>
      </c>
      <c r="D5" s="113" t="s">
        <v>54</v>
      </c>
      <c r="E5" s="115" t="s">
        <v>1</v>
      </c>
      <c r="F5" s="12" t="s">
        <v>2</v>
      </c>
      <c r="G5" s="13"/>
      <c r="H5" s="14"/>
      <c r="I5" s="15"/>
      <c r="J5" s="16"/>
      <c r="K5" s="17"/>
      <c r="L5" s="17"/>
      <c r="N5" s="79"/>
      <c r="O5" s="79"/>
      <c r="P5" s="79"/>
      <c r="Q5" s="80"/>
    </row>
    <row r="6" spans="1:28" ht="53" customHeight="1">
      <c r="B6" s="18" t="s">
        <v>3</v>
      </c>
      <c r="C6" s="114"/>
      <c r="D6" s="114"/>
      <c r="E6" s="116"/>
      <c r="F6" s="19" t="s">
        <v>4</v>
      </c>
      <c r="G6" s="19" t="s">
        <v>5</v>
      </c>
      <c r="H6" s="20" t="s">
        <v>6</v>
      </c>
      <c r="I6" s="20" t="s">
        <v>7</v>
      </c>
      <c r="J6" s="21" t="s">
        <v>8</v>
      </c>
      <c r="K6" s="22"/>
      <c r="L6" s="22"/>
      <c r="N6" s="79"/>
      <c r="O6" s="79"/>
      <c r="P6" s="79"/>
      <c r="Q6" s="81"/>
    </row>
    <row r="7" spans="1:28" ht="20" customHeight="1">
      <c r="A7" s="117" t="s">
        <v>9</v>
      </c>
      <c r="B7" s="23" t="s">
        <v>10</v>
      </c>
      <c r="C7" s="24">
        <f t="shared" ref="C7:C38" si="0">SUM(D7:E7)</f>
        <v>950253</v>
      </c>
      <c r="D7" s="25">
        <v>83560</v>
      </c>
      <c r="E7" s="26">
        <v>866693</v>
      </c>
      <c r="F7" s="27">
        <v>98427.731596900005</v>
      </c>
      <c r="G7" s="27">
        <v>542064.63546000002</v>
      </c>
      <c r="H7" s="25">
        <v>193932.31773499999</v>
      </c>
      <c r="I7" s="25">
        <v>8865.3726418200004</v>
      </c>
      <c r="J7" s="28">
        <v>23267.057135399999</v>
      </c>
      <c r="K7" s="29"/>
      <c r="L7" s="29"/>
      <c r="M7" s="22"/>
      <c r="N7" s="79"/>
      <c r="O7" s="79"/>
      <c r="P7" s="79"/>
      <c r="Q7" s="81"/>
      <c r="S7" s="82"/>
      <c r="T7" s="83"/>
    </row>
    <row r="8" spans="1:28" ht="20" customHeight="1">
      <c r="A8" s="117"/>
      <c r="B8" s="30" t="s">
        <v>11</v>
      </c>
      <c r="C8" s="31">
        <f t="shared" si="0"/>
        <v>976790</v>
      </c>
      <c r="D8" s="32">
        <v>86147</v>
      </c>
      <c r="E8" s="33">
        <v>890643</v>
      </c>
      <c r="F8" s="34">
        <v>106693.5556467</v>
      </c>
      <c r="G8" s="34">
        <v>549628.01821999997</v>
      </c>
      <c r="H8" s="32">
        <v>200597.889547</v>
      </c>
      <c r="I8" s="32">
        <v>8966.14492273</v>
      </c>
      <c r="J8" s="35">
        <v>24538.1422728</v>
      </c>
      <c r="K8" s="29"/>
      <c r="L8" s="29"/>
      <c r="N8" s="79"/>
      <c r="O8" s="79"/>
      <c r="P8" s="79"/>
      <c r="Q8" s="81"/>
      <c r="S8" s="84"/>
      <c r="T8" s="85"/>
    </row>
    <row r="9" spans="1:28" ht="20" customHeight="1" thickBot="1">
      <c r="A9" s="117"/>
      <c r="B9" s="23" t="s">
        <v>12</v>
      </c>
      <c r="C9" s="24">
        <f t="shared" si="0"/>
        <v>1020990</v>
      </c>
      <c r="D9" s="25">
        <v>90514</v>
      </c>
      <c r="E9" s="26">
        <v>930476</v>
      </c>
      <c r="F9" s="27">
        <v>116853.7003332</v>
      </c>
      <c r="G9" s="27">
        <v>571825.74101</v>
      </c>
      <c r="H9" s="25">
        <v>205971.56630999999</v>
      </c>
      <c r="I9" s="25">
        <v>9321.8528988399994</v>
      </c>
      <c r="J9" s="28">
        <v>25756.030627799999</v>
      </c>
      <c r="K9" s="29"/>
      <c r="L9" s="29"/>
      <c r="M9" s="22"/>
      <c r="N9" s="79"/>
      <c r="O9" s="79"/>
      <c r="P9" s="79"/>
      <c r="Q9" s="81"/>
      <c r="S9" s="86"/>
      <c r="T9" s="83"/>
    </row>
    <row r="10" spans="1:28" ht="20" customHeight="1" thickTop="1">
      <c r="A10" s="117"/>
      <c r="B10" s="30" t="s">
        <v>13</v>
      </c>
      <c r="C10" s="31">
        <f t="shared" si="0"/>
        <v>1038523</v>
      </c>
      <c r="D10" s="32">
        <v>91715</v>
      </c>
      <c r="E10" s="33">
        <v>946808</v>
      </c>
      <c r="F10" s="34">
        <v>124873.9690382</v>
      </c>
      <c r="G10" s="34">
        <v>572647.81593000004</v>
      </c>
      <c r="H10" s="32">
        <v>211914.69602999999</v>
      </c>
      <c r="I10" s="32">
        <v>9706.4693387000007</v>
      </c>
      <c r="J10" s="32">
        <v>26511.4741985</v>
      </c>
      <c r="K10" s="106" t="s">
        <v>14</v>
      </c>
      <c r="L10" s="107"/>
      <c r="N10" s="79"/>
      <c r="O10" s="79"/>
      <c r="P10" s="79"/>
      <c r="Q10" s="81"/>
      <c r="S10" s="86"/>
      <c r="T10" s="83"/>
    </row>
    <row r="11" spans="1:28" ht="20" customHeight="1">
      <c r="A11" s="117"/>
      <c r="B11" s="23" t="s">
        <v>15</v>
      </c>
      <c r="C11" s="24">
        <f t="shared" si="0"/>
        <v>1045769</v>
      </c>
      <c r="D11" s="25">
        <v>92563</v>
      </c>
      <c r="E11" s="26">
        <v>953206</v>
      </c>
      <c r="F11" s="27">
        <v>128003.8015834</v>
      </c>
      <c r="G11" s="27">
        <v>570043.75460999995</v>
      </c>
      <c r="H11" s="25">
        <v>216099.66639999999</v>
      </c>
      <c r="I11" s="25">
        <v>10168.074438899999</v>
      </c>
      <c r="J11" s="25">
        <v>27642.208867900001</v>
      </c>
      <c r="K11" s="108"/>
      <c r="L11" s="109"/>
      <c r="M11" s="22"/>
      <c r="N11" s="79"/>
      <c r="O11" s="79"/>
      <c r="P11" s="79"/>
      <c r="Q11" s="81"/>
      <c r="S11" s="86"/>
      <c r="T11" s="85"/>
    </row>
    <row r="12" spans="1:28" ht="20" customHeight="1">
      <c r="A12" s="117"/>
      <c r="B12" s="30" t="s">
        <v>16</v>
      </c>
      <c r="C12" s="31">
        <f t="shared" si="0"/>
        <v>1056943</v>
      </c>
      <c r="D12" s="32">
        <v>95599</v>
      </c>
      <c r="E12" s="33">
        <v>961344</v>
      </c>
      <c r="F12" s="34">
        <v>131714</v>
      </c>
      <c r="G12" s="34">
        <v>570855</v>
      </c>
      <c r="H12" s="32">
        <v>216521</v>
      </c>
      <c r="I12" s="32">
        <v>10069</v>
      </c>
      <c r="J12" s="32">
        <v>29411</v>
      </c>
      <c r="K12" s="108"/>
      <c r="L12" s="109"/>
      <c r="N12" s="79"/>
      <c r="O12" s="79"/>
      <c r="P12" s="79"/>
      <c r="Q12" s="81"/>
      <c r="S12" s="85"/>
      <c r="T12" s="85"/>
    </row>
    <row r="13" spans="1:28" ht="20" customHeight="1">
      <c r="A13" s="117"/>
      <c r="B13" s="23" t="s">
        <v>17</v>
      </c>
      <c r="C13" s="24">
        <f t="shared" si="0"/>
        <v>1082933</v>
      </c>
      <c r="D13" s="25">
        <v>96132</v>
      </c>
      <c r="E13" s="26">
        <v>986801</v>
      </c>
      <c r="F13" s="27">
        <v>136956</v>
      </c>
      <c r="G13" s="27">
        <v>577583</v>
      </c>
      <c r="H13" s="25">
        <v>223866</v>
      </c>
      <c r="I13" s="25">
        <v>10343</v>
      </c>
      <c r="J13" s="25">
        <v>30938</v>
      </c>
      <c r="K13" s="110" t="s">
        <v>18</v>
      </c>
      <c r="L13" s="111" t="s">
        <v>19</v>
      </c>
      <c r="N13" s="79"/>
      <c r="O13" s="79"/>
      <c r="P13" s="79"/>
      <c r="Q13" s="81"/>
      <c r="S13" s="85"/>
      <c r="T13" s="85"/>
    </row>
    <row r="14" spans="1:28" ht="20" customHeight="1">
      <c r="A14" s="117"/>
      <c r="B14" s="30" t="s">
        <v>20</v>
      </c>
      <c r="C14" s="31">
        <f t="shared" si="0"/>
        <v>1133534</v>
      </c>
      <c r="D14" s="32">
        <v>101761</v>
      </c>
      <c r="E14" s="33">
        <v>1031773</v>
      </c>
      <c r="F14" s="34">
        <v>152270</v>
      </c>
      <c r="G14" s="34">
        <v>590795</v>
      </c>
      <c r="H14" s="32">
        <v>238441</v>
      </c>
      <c r="I14" s="32">
        <v>10820</v>
      </c>
      <c r="J14" s="32">
        <v>31995</v>
      </c>
      <c r="K14" s="110"/>
      <c r="L14" s="111"/>
      <c r="N14" s="79"/>
      <c r="O14" s="79"/>
      <c r="P14" s="79"/>
      <c r="Q14" s="81"/>
      <c r="S14" s="87"/>
      <c r="T14" s="88"/>
    </row>
    <row r="15" spans="1:28" ht="20" customHeight="1">
      <c r="A15" s="117"/>
      <c r="B15" s="23" t="s">
        <v>45</v>
      </c>
      <c r="C15" s="24">
        <f t="shared" si="0"/>
        <v>1166072</v>
      </c>
      <c r="D15" s="25">
        <v>97802</v>
      </c>
      <c r="E15" s="26">
        <v>1068270</v>
      </c>
      <c r="F15" s="27">
        <v>168553</v>
      </c>
      <c r="G15" s="27">
        <v>593246</v>
      </c>
      <c r="H15" s="25">
        <v>252630</v>
      </c>
      <c r="I15" s="25">
        <v>11413.16105895</v>
      </c>
      <c r="J15" s="25">
        <v>33435</v>
      </c>
      <c r="K15" s="36">
        <v>2</v>
      </c>
      <c r="L15" s="37" t="s">
        <v>46</v>
      </c>
      <c r="N15" s="79"/>
      <c r="O15" s="79"/>
      <c r="P15" s="79"/>
      <c r="Q15" s="81"/>
      <c r="S15" s="87"/>
      <c r="T15" s="88"/>
    </row>
    <row r="16" spans="1:28" ht="20" customHeight="1">
      <c r="A16" s="117"/>
      <c r="B16" s="30" t="s">
        <v>21</v>
      </c>
      <c r="C16" s="31">
        <f t="shared" si="0"/>
        <v>1203477</v>
      </c>
      <c r="D16" s="32">
        <v>98707</v>
      </c>
      <c r="E16" s="33">
        <v>1104770</v>
      </c>
      <c r="F16" s="34">
        <v>191575</v>
      </c>
      <c r="G16" s="34">
        <v>593969.82681078627</v>
      </c>
      <c r="H16" s="32">
        <v>264353.02052862989</v>
      </c>
      <c r="I16" s="32">
        <v>12401.217349492708</v>
      </c>
      <c r="J16" s="32">
        <v>35438.93531109114</v>
      </c>
      <c r="K16" s="38">
        <v>182</v>
      </c>
      <c r="L16" s="39">
        <v>2407</v>
      </c>
      <c r="N16" s="79"/>
      <c r="O16" s="79"/>
      <c r="P16" s="79"/>
      <c r="Q16" s="81"/>
      <c r="S16" s="85"/>
      <c r="T16" s="85"/>
    </row>
    <row r="17" spans="1:20" ht="20" customHeight="1">
      <c r="A17" s="117"/>
      <c r="B17" s="23" t="s">
        <v>22</v>
      </c>
      <c r="C17" s="24">
        <f t="shared" si="0"/>
        <v>1217247</v>
      </c>
      <c r="D17" s="24">
        <v>97833</v>
      </c>
      <c r="E17" s="26">
        <v>1119414</v>
      </c>
      <c r="F17" s="27">
        <v>206058</v>
      </c>
      <c r="G17" s="27">
        <v>594284.24641963793</v>
      </c>
      <c r="H17" s="25">
        <v>270775.09404191666</v>
      </c>
      <c r="I17" s="25">
        <v>12395.287008115936</v>
      </c>
      <c r="J17" s="25">
        <v>35886.37253032947</v>
      </c>
      <c r="K17" s="36">
        <v>1162</v>
      </c>
      <c r="L17" s="37">
        <v>18586</v>
      </c>
      <c r="N17" s="79"/>
      <c r="O17" s="79"/>
      <c r="P17" s="79"/>
      <c r="Q17" s="81"/>
      <c r="S17" s="85"/>
      <c r="T17" s="85"/>
    </row>
    <row r="18" spans="1:20" ht="20" customHeight="1">
      <c r="A18" s="112" t="s">
        <v>23</v>
      </c>
      <c r="B18" s="48" t="s">
        <v>24</v>
      </c>
      <c r="C18" s="44">
        <f t="shared" si="0"/>
        <v>1218627.0602845866</v>
      </c>
      <c r="D18" s="44">
        <v>97227.060284586565</v>
      </c>
      <c r="E18" s="32">
        <v>1121400</v>
      </c>
      <c r="F18" s="34">
        <v>212196</v>
      </c>
      <c r="G18" s="34">
        <v>590789.95521106361</v>
      </c>
      <c r="H18" s="32">
        <v>268904.21445459657</v>
      </c>
      <c r="I18" s="32">
        <v>12184.620560683055</v>
      </c>
      <c r="J18" s="32">
        <v>37307.209773656701</v>
      </c>
      <c r="K18" s="38">
        <v>1229</v>
      </c>
      <c r="L18" s="39">
        <v>21147</v>
      </c>
      <c r="N18" s="79"/>
      <c r="O18" s="79"/>
      <c r="P18" s="79"/>
      <c r="Q18" s="81"/>
      <c r="S18" s="85"/>
      <c r="T18" s="89"/>
    </row>
    <row r="19" spans="1:20" ht="20" customHeight="1" thickBot="1">
      <c r="A19" s="112"/>
      <c r="B19" s="23" t="s">
        <v>25</v>
      </c>
      <c r="C19" s="24">
        <f t="shared" si="0"/>
        <v>1234777.0108958823</v>
      </c>
      <c r="D19" s="24">
        <v>95812.010895882151</v>
      </c>
      <c r="E19" s="26">
        <v>1138965</v>
      </c>
      <c r="F19" s="27">
        <v>229230</v>
      </c>
      <c r="G19" s="27">
        <v>590382.13843206351</v>
      </c>
      <c r="H19" s="25">
        <v>267960.80682832556</v>
      </c>
      <c r="I19" s="25">
        <v>12138.405590166807</v>
      </c>
      <c r="J19" s="40">
        <v>39241.649149444071</v>
      </c>
      <c r="K19" s="41">
        <v>1244</v>
      </c>
      <c r="L19" s="42">
        <v>23471</v>
      </c>
      <c r="N19" s="79"/>
      <c r="O19" s="79"/>
      <c r="P19" s="79"/>
      <c r="Q19" s="81"/>
      <c r="S19" s="85"/>
      <c r="T19" s="89"/>
    </row>
    <row r="20" spans="1:20" ht="20" customHeight="1" thickTop="1">
      <c r="A20" s="112"/>
      <c r="B20" s="43" t="s">
        <v>26</v>
      </c>
      <c r="C20" s="44">
        <f t="shared" si="0"/>
        <v>1236736.771304941</v>
      </c>
      <c r="D20" s="44">
        <v>93558.479078905555</v>
      </c>
      <c r="E20" s="46">
        <v>1143178.2922260354</v>
      </c>
      <c r="F20" s="47">
        <v>234793.51249669955</v>
      </c>
      <c r="G20" s="47">
        <v>589322.71388549183</v>
      </c>
      <c r="H20" s="45">
        <v>265319.38180016546</v>
      </c>
      <c r="I20" s="45">
        <v>11551.931468309778</v>
      </c>
      <c r="J20" s="48">
        <v>41181.349119302518</v>
      </c>
      <c r="K20" s="29"/>
      <c r="L20" s="29"/>
      <c r="N20" s="79"/>
      <c r="O20" s="79"/>
      <c r="P20" s="79"/>
      <c r="Q20" s="81"/>
    </row>
    <row r="21" spans="1:20" ht="20" customHeight="1">
      <c r="A21" s="112"/>
      <c r="B21" s="23" t="s">
        <v>27</v>
      </c>
      <c r="C21" s="24">
        <f t="shared" si="0"/>
        <v>1238678.7699627825</v>
      </c>
      <c r="D21" s="25">
        <v>91758.186381223626</v>
      </c>
      <c r="E21" s="26">
        <v>1146920.5835815589</v>
      </c>
      <c r="F21" s="27">
        <v>245202.0329510626</v>
      </c>
      <c r="G21" s="27">
        <v>584080.0108441445</v>
      </c>
      <c r="H21" s="25">
        <v>264987.58345510892</v>
      </c>
      <c r="I21" s="25">
        <v>11367.433532959529</v>
      </c>
      <c r="J21" s="28">
        <v>42219.940941874949</v>
      </c>
      <c r="K21" s="29"/>
      <c r="L21" s="29"/>
      <c r="M21" s="22"/>
      <c r="N21" s="79"/>
      <c r="O21" s="79"/>
      <c r="P21" s="79"/>
      <c r="Q21" s="81"/>
    </row>
    <row r="22" spans="1:20" ht="20" customHeight="1">
      <c r="A22" s="112"/>
      <c r="B22" s="43" t="s">
        <v>28</v>
      </c>
      <c r="C22" s="44">
        <f t="shared" si="0"/>
        <v>1249348.7668628374</v>
      </c>
      <c r="D22" s="45">
        <v>89283.606045258057</v>
      </c>
      <c r="E22" s="46">
        <v>1160065.1608175794</v>
      </c>
      <c r="F22" s="47">
        <v>258700.58125507695</v>
      </c>
      <c r="G22" s="47">
        <v>584743.48428486125</v>
      </c>
      <c r="H22" s="45">
        <v>265552.08545159531</v>
      </c>
      <c r="I22" s="45">
        <v>11586.581070853679</v>
      </c>
      <c r="J22" s="48">
        <v>42594.978600682742</v>
      </c>
      <c r="K22" s="29"/>
      <c r="L22" s="29"/>
      <c r="N22" s="79"/>
      <c r="O22" s="79"/>
      <c r="P22" s="79"/>
      <c r="Q22" s="81"/>
    </row>
    <row r="23" spans="1:20" ht="20" customHeight="1">
      <c r="A23" s="112"/>
      <c r="B23" s="23" t="s">
        <v>29</v>
      </c>
      <c r="C23" s="24">
        <f t="shared" si="0"/>
        <v>1244581.0458545503</v>
      </c>
      <c r="D23" s="25">
        <v>87341.322808965226</v>
      </c>
      <c r="E23" s="26">
        <v>1157239.7230455852</v>
      </c>
      <c r="F23" s="27">
        <v>263275.22599927871</v>
      </c>
      <c r="G23" s="27">
        <v>582762.33195272204</v>
      </c>
      <c r="H23" s="25">
        <v>261105.89683600946</v>
      </c>
      <c r="I23" s="25">
        <v>11162.752388257779</v>
      </c>
      <c r="J23" s="28">
        <v>43103.237644737674</v>
      </c>
      <c r="K23" s="29"/>
      <c r="L23" s="29"/>
      <c r="M23" s="22"/>
      <c r="N23" s="79"/>
      <c r="O23" s="79"/>
      <c r="P23" s="79"/>
      <c r="Q23" s="81"/>
    </row>
    <row r="24" spans="1:20" ht="20" customHeight="1">
      <c r="A24" s="112"/>
      <c r="B24" s="43" t="s">
        <v>30</v>
      </c>
      <c r="C24" s="44">
        <f t="shared" si="0"/>
        <v>1281267.3346598349</v>
      </c>
      <c r="D24" s="45">
        <v>85741.098310332454</v>
      </c>
      <c r="E24" s="46">
        <v>1195526.2363495023</v>
      </c>
      <c r="F24" s="47">
        <v>281404.70690869732</v>
      </c>
      <c r="G24" s="47">
        <v>590652.57746318181</v>
      </c>
      <c r="H24" s="45">
        <v>271402.82846883114</v>
      </c>
      <c r="I24" s="45">
        <v>11129.974325211639</v>
      </c>
      <c r="J24" s="48">
        <v>46950.476554010333</v>
      </c>
      <c r="K24" s="29"/>
      <c r="L24" s="29"/>
      <c r="N24" s="79"/>
      <c r="O24" s="79"/>
      <c r="P24" s="79"/>
      <c r="Q24" s="81"/>
    </row>
    <row r="25" spans="1:20" ht="20" customHeight="1">
      <c r="A25" s="112"/>
      <c r="B25" s="23" t="s">
        <v>31</v>
      </c>
      <c r="C25" s="24">
        <f t="shared" si="0"/>
        <v>1286103.4418270637</v>
      </c>
      <c r="D25" s="25">
        <v>81933.186950459363</v>
      </c>
      <c r="E25" s="26">
        <v>1204170.2548766043</v>
      </c>
      <c r="F25" s="27">
        <v>296515.43642255239</v>
      </c>
      <c r="G25" s="27">
        <v>586555.20586915244</v>
      </c>
      <c r="H25" s="25">
        <v>270079.15758363571</v>
      </c>
      <c r="I25" s="25">
        <v>10548.520563203965</v>
      </c>
      <c r="J25" s="28">
        <v>48953.544382137778</v>
      </c>
      <c r="K25" s="29"/>
      <c r="L25" s="29"/>
      <c r="M25" s="22"/>
      <c r="N25" s="79"/>
      <c r="O25" s="79"/>
      <c r="P25" s="79"/>
      <c r="Q25" s="81"/>
    </row>
    <row r="26" spans="1:20" ht="20" customHeight="1">
      <c r="A26" s="112"/>
      <c r="B26" s="43" t="s">
        <v>32</v>
      </c>
      <c r="C26" s="44">
        <f t="shared" si="0"/>
        <v>1266957.1291582747</v>
      </c>
      <c r="D26" s="45">
        <v>78078.418984204589</v>
      </c>
      <c r="E26" s="46">
        <v>1188878.7101740702</v>
      </c>
      <c r="F26" s="47">
        <v>299947.18360822141</v>
      </c>
      <c r="G26" s="47">
        <v>575470.90624353522</v>
      </c>
      <c r="H26" s="45">
        <v>264648.84764766251</v>
      </c>
      <c r="I26" s="45">
        <v>10165.733151242352</v>
      </c>
      <c r="J26" s="48">
        <v>49762.500226400109</v>
      </c>
      <c r="K26" s="29"/>
      <c r="L26" s="29"/>
      <c r="N26" s="79"/>
      <c r="O26" s="79"/>
      <c r="P26" s="79"/>
      <c r="Q26" s="81"/>
    </row>
    <row r="27" spans="1:20" ht="20" customHeight="1">
      <c r="A27" s="112"/>
      <c r="B27" s="23" t="s">
        <v>33</v>
      </c>
      <c r="C27" s="24">
        <f t="shared" si="0"/>
        <v>1266868.7476393564</v>
      </c>
      <c r="D27" s="25">
        <v>75683.71379734794</v>
      </c>
      <c r="E27" s="26">
        <v>1191185.0338420086</v>
      </c>
      <c r="F27" s="27">
        <v>310779.55733761087</v>
      </c>
      <c r="G27" s="27">
        <v>573795.91350711405</v>
      </c>
      <c r="H27" s="25">
        <v>259085.46193957352</v>
      </c>
      <c r="I27" s="25">
        <v>9717.3329681115101</v>
      </c>
      <c r="J27" s="28">
        <v>52521.063515161099</v>
      </c>
      <c r="K27" s="29"/>
      <c r="L27" s="29"/>
      <c r="M27" s="22"/>
    </row>
    <row r="28" spans="1:20" ht="20" customHeight="1">
      <c r="A28" s="112"/>
      <c r="B28" s="43" t="s">
        <v>34</v>
      </c>
      <c r="C28" s="44">
        <f t="shared" si="0"/>
        <v>1264925.5109976833</v>
      </c>
      <c r="D28" s="45">
        <v>72464.106850326163</v>
      </c>
      <c r="E28" s="46">
        <v>1192461.4041473572</v>
      </c>
      <c r="F28" s="47">
        <v>319001.83518359403</v>
      </c>
      <c r="G28" s="47">
        <v>571209.36895936786</v>
      </c>
      <c r="H28" s="45">
        <v>256581.70097893817</v>
      </c>
      <c r="I28" s="45">
        <v>9293.7830555331566</v>
      </c>
      <c r="J28" s="48">
        <v>54235.051277262566</v>
      </c>
      <c r="K28" s="29"/>
      <c r="L28" s="29"/>
    </row>
    <row r="29" spans="1:20" ht="20" customHeight="1">
      <c r="A29" s="112"/>
      <c r="B29" s="23" t="s">
        <v>35</v>
      </c>
      <c r="C29" s="24">
        <f t="shared" si="0"/>
        <v>1280328.8020843947</v>
      </c>
      <c r="D29" s="25">
        <v>68813.668391666259</v>
      </c>
      <c r="E29" s="26">
        <v>1211515.1336927284</v>
      </c>
      <c r="F29" s="27">
        <v>333274.08109980542</v>
      </c>
      <c r="G29" s="27">
        <v>572049.76700345078</v>
      </c>
      <c r="H29" s="25">
        <v>262303.86872947402</v>
      </c>
      <c r="I29" s="25">
        <v>9057.431525017766</v>
      </c>
      <c r="J29" s="28">
        <v>55264.544536640635</v>
      </c>
      <c r="K29" s="29"/>
      <c r="L29" s="29"/>
      <c r="M29" s="22"/>
    </row>
    <row r="30" spans="1:20" ht="20" customHeight="1">
      <c r="A30" s="112"/>
      <c r="B30" s="43" t="s">
        <v>36</v>
      </c>
      <c r="C30" s="44">
        <f t="shared" si="0"/>
        <v>1314250.8951605919</v>
      </c>
      <c r="D30" s="45">
        <v>78512.271284513321</v>
      </c>
      <c r="E30" s="46">
        <v>1235738.6238760785</v>
      </c>
      <c r="F30" s="47">
        <v>348464.44339824299</v>
      </c>
      <c r="G30" s="47">
        <v>574260.55288808548</v>
      </c>
      <c r="H30" s="45">
        <v>270779.94690849091</v>
      </c>
      <c r="I30" s="45">
        <v>9071.4993680446805</v>
      </c>
      <c r="J30" s="48">
        <v>56154.946246635292</v>
      </c>
      <c r="K30" s="29"/>
      <c r="L30" s="29"/>
    </row>
    <row r="31" spans="1:20" ht="20" customHeight="1">
      <c r="A31" s="112"/>
      <c r="B31" s="23" t="s">
        <v>37</v>
      </c>
      <c r="C31" s="24">
        <f t="shared" si="0"/>
        <v>1352637.5433263918</v>
      </c>
      <c r="D31" s="25">
        <v>80021.060558355515</v>
      </c>
      <c r="E31" s="26">
        <v>1272616.4827680364</v>
      </c>
      <c r="F31" s="27">
        <v>365815.68894440401</v>
      </c>
      <c r="G31" s="27">
        <v>584587.80869165715</v>
      </c>
      <c r="H31" s="25">
        <v>281785.47540575091</v>
      </c>
      <c r="I31" s="25">
        <v>8763.6560506750775</v>
      </c>
      <c r="J31" s="28">
        <v>58078.621302376552</v>
      </c>
      <c r="K31" s="29"/>
      <c r="L31" s="29"/>
      <c r="M31" s="22"/>
    </row>
    <row r="32" spans="1:20" ht="20" customHeight="1">
      <c r="A32" s="112"/>
      <c r="B32" s="43" t="s">
        <v>38</v>
      </c>
      <c r="C32" s="44">
        <f t="shared" si="0"/>
        <v>1337391.3318195776</v>
      </c>
      <c r="D32" s="45">
        <v>77892.191238837942</v>
      </c>
      <c r="E32" s="46">
        <v>1259499.1405807396</v>
      </c>
      <c r="F32" s="47">
        <v>362460.75931712193</v>
      </c>
      <c r="G32" s="47">
        <v>573438.89506573824</v>
      </c>
      <c r="H32" s="45">
        <v>281017.80422450736</v>
      </c>
      <c r="I32" s="45">
        <v>9535.5873219927798</v>
      </c>
      <c r="J32" s="48">
        <v>60757.971337997238</v>
      </c>
      <c r="K32" s="29"/>
      <c r="L32" s="29"/>
    </row>
    <row r="33" spans="1:13" ht="20" customHeight="1">
      <c r="A33" s="112"/>
      <c r="B33" s="23" t="s">
        <v>39</v>
      </c>
      <c r="C33" s="24">
        <f t="shared" si="0"/>
        <v>1302059.1609061884</v>
      </c>
      <c r="D33" s="25">
        <v>75237.592223130108</v>
      </c>
      <c r="E33" s="26">
        <v>1226821.5686830583</v>
      </c>
      <c r="F33" s="27">
        <v>351315.57588157174</v>
      </c>
      <c r="G33" s="27">
        <v>558569.83378837397</v>
      </c>
      <c r="H33" s="25">
        <v>273030.90386430424</v>
      </c>
      <c r="I33" s="25">
        <v>9352.4270888985557</v>
      </c>
      <c r="J33" s="28">
        <v>62031.925122986067</v>
      </c>
      <c r="K33" s="29"/>
      <c r="L33" s="29"/>
      <c r="M33" s="22"/>
    </row>
    <row r="34" spans="1:13" ht="20" customHeight="1">
      <c r="A34" s="112"/>
      <c r="B34" s="43" t="s">
        <v>40</v>
      </c>
      <c r="C34" s="44">
        <f t="shared" si="0"/>
        <v>1254353.4243372921</v>
      </c>
      <c r="D34" s="45">
        <v>72430.470387329537</v>
      </c>
      <c r="E34" s="46">
        <v>1181922.9539499625</v>
      </c>
      <c r="F34" s="47">
        <v>328598.00251555647</v>
      </c>
      <c r="G34" s="47">
        <v>544418.40037404769</v>
      </c>
      <c r="H34" s="45">
        <v>263032.25430817064</v>
      </c>
      <c r="I34" s="45">
        <v>9088.6836591661558</v>
      </c>
      <c r="J34" s="48">
        <v>61368.335673594062</v>
      </c>
      <c r="K34" s="29"/>
      <c r="L34" s="29"/>
    </row>
    <row r="35" spans="1:13" ht="20" customHeight="1">
      <c r="A35" s="112"/>
      <c r="B35" s="23" t="s">
        <v>41</v>
      </c>
      <c r="C35" s="24">
        <f t="shared" si="0"/>
        <v>1238780.8588884941</v>
      </c>
      <c r="D35" s="25">
        <v>72263.164555503565</v>
      </c>
      <c r="E35" s="26">
        <v>1166517.6943329906</v>
      </c>
      <c r="F35" s="27">
        <v>317117.18859976059</v>
      </c>
      <c r="G35" s="27">
        <v>540174.84492447344</v>
      </c>
      <c r="H35" s="25">
        <v>257109.07732993868</v>
      </c>
      <c r="I35" s="25">
        <v>8552.7548929946461</v>
      </c>
      <c r="J35" s="28">
        <v>62840.727788327</v>
      </c>
      <c r="K35" s="29"/>
      <c r="L35" s="29"/>
      <c r="M35" s="22"/>
    </row>
    <row r="36" spans="1:13" ht="20" customHeight="1">
      <c r="A36" s="112"/>
      <c r="B36" s="43" t="s">
        <v>42</v>
      </c>
      <c r="C36" s="44">
        <f t="shared" si="0"/>
        <v>1241920.1937536818</v>
      </c>
      <c r="D36" s="45">
        <v>72370.410188403825</v>
      </c>
      <c r="E36" s="46">
        <v>1169549.7835652779</v>
      </c>
      <c r="F36" s="47">
        <v>315650.61136377277</v>
      </c>
      <c r="G36" s="47">
        <v>540897.59283685579</v>
      </c>
      <c r="H36" s="45">
        <v>258135.80177275778</v>
      </c>
      <c r="I36" s="45">
        <v>8514.6349333975959</v>
      </c>
      <c r="J36" s="48">
        <v>66723.745735873905</v>
      </c>
      <c r="K36" s="29"/>
      <c r="L36" s="29"/>
    </row>
    <row r="37" spans="1:13" ht="20" customHeight="1">
      <c r="A37" s="112"/>
      <c r="B37" s="23" t="s">
        <v>43</v>
      </c>
      <c r="C37" s="24">
        <f t="shared" si="0"/>
        <v>1244006.3498444741</v>
      </c>
      <c r="D37" s="25">
        <v>72307.42247321122</v>
      </c>
      <c r="E37" s="26">
        <v>1171698.9273712628</v>
      </c>
      <c r="F37" s="27">
        <v>319399.00778263307</v>
      </c>
      <c r="G37" s="27">
        <v>539900.21990327095</v>
      </c>
      <c r="H37" s="25">
        <v>259051.85505755991</v>
      </c>
      <c r="I37" s="25">
        <v>8507.8143949518344</v>
      </c>
      <c r="J37" s="28">
        <v>65485.481226293341</v>
      </c>
      <c r="K37" s="29"/>
      <c r="L37" s="29"/>
      <c r="M37" s="22"/>
    </row>
    <row r="38" spans="1:13" ht="20" customHeight="1" thickBot="1">
      <c r="A38" s="112"/>
      <c r="B38" s="43" t="s">
        <v>44</v>
      </c>
      <c r="C38" s="49">
        <f t="shared" si="0"/>
        <v>1268730.7259213577</v>
      </c>
      <c r="D38" s="50">
        <v>73675.100026516462</v>
      </c>
      <c r="E38" s="51">
        <v>1195055.6258948413</v>
      </c>
      <c r="F38" s="52">
        <v>327984.57670844009</v>
      </c>
      <c r="G38" s="52">
        <v>548970.53740025521</v>
      </c>
      <c r="H38" s="50">
        <v>262314.98043569893</v>
      </c>
      <c r="I38" s="50">
        <v>8404.5689085675767</v>
      </c>
      <c r="J38" s="53">
        <v>70627.991183545513</v>
      </c>
      <c r="K38" s="29"/>
      <c r="L38" s="29"/>
    </row>
    <row r="39" spans="1:13" ht="15" thickTop="1">
      <c r="A39" s="54"/>
      <c r="B39" s="55"/>
      <c r="C39" s="56"/>
      <c r="D39" s="56"/>
      <c r="E39" s="56"/>
      <c r="F39" s="56"/>
      <c r="G39" s="57"/>
      <c r="H39" s="57"/>
      <c r="I39" s="57"/>
      <c r="J39" s="57"/>
      <c r="K39" s="56"/>
      <c r="L39" s="56"/>
    </row>
    <row r="40" spans="1:13" ht="83.5" customHeight="1">
      <c r="A40" s="54"/>
      <c r="B40" s="58"/>
      <c r="C40" s="59"/>
      <c r="D40" s="56"/>
      <c r="E40" s="56"/>
      <c r="F40" s="56"/>
      <c r="G40" s="56"/>
      <c r="H40" s="56"/>
      <c r="I40" s="56"/>
      <c r="J40" s="56"/>
      <c r="K40" s="56"/>
      <c r="L40" s="56"/>
    </row>
    <row r="41" spans="1:13" ht="61.25" customHeight="1">
      <c r="A41" s="54"/>
      <c r="B41" s="58"/>
      <c r="C41" s="59"/>
      <c r="D41" s="56"/>
      <c r="E41" s="56"/>
      <c r="F41" s="56"/>
      <c r="G41" s="56"/>
      <c r="H41" s="56"/>
      <c r="I41" s="56"/>
      <c r="J41" s="56"/>
      <c r="K41" s="56"/>
      <c r="L41" s="56"/>
    </row>
    <row r="42" spans="1:13">
      <c r="A42" s="54"/>
      <c r="B42" s="58"/>
      <c r="C42" s="59"/>
      <c r="D42" s="56"/>
      <c r="E42" s="56"/>
      <c r="F42" s="56"/>
      <c r="G42" s="56"/>
      <c r="H42" s="56"/>
      <c r="I42" s="56"/>
      <c r="J42" s="56"/>
      <c r="K42" s="56"/>
      <c r="L42" s="56"/>
    </row>
    <row r="43" spans="1:13">
      <c r="A43" s="54"/>
      <c r="B43" s="58"/>
      <c r="C43" s="59"/>
      <c r="D43" s="56"/>
      <c r="E43" s="56"/>
      <c r="F43" s="56"/>
      <c r="G43" s="56"/>
      <c r="H43" s="56"/>
      <c r="I43" s="56"/>
      <c r="J43" s="56"/>
      <c r="K43" s="56"/>
      <c r="L43" s="56"/>
    </row>
    <row r="44" spans="1:13">
      <c r="B44" s="58"/>
      <c r="D44" s="58"/>
      <c r="E44" s="58"/>
      <c r="F44" s="58"/>
      <c r="G44" s="58"/>
      <c r="H44" s="58"/>
      <c r="I44" s="58"/>
      <c r="J44" s="58"/>
      <c r="K44" s="58"/>
      <c r="L44" s="58"/>
    </row>
    <row r="46" spans="1:13">
      <c r="B46" s="58"/>
      <c r="C46" s="58"/>
      <c r="D46" s="58"/>
      <c r="E46" s="58"/>
      <c r="F46" s="58"/>
      <c r="G46" s="58"/>
      <c r="H46" s="58"/>
      <c r="I46" s="58"/>
      <c r="J46" s="58"/>
      <c r="K46" s="58"/>
      <c r="L46" s="58"/>
    </row>
    <row r="47" spans="1:13">
      <c r="B47" s="58"/>
      <c r="C47" s="58"/>
      <c r="D47" s="58"/>
      <c r="E47" s="58"/>
      <c r="F47" s="58"/>
      <c r="G47" s="58"/>
      <c r="H47" s="58"/>
      <c r="I47" s="58"/>
      <c r="J47" s="58"/>
      <c r="K47" s="58"/>
      <c r="L47" s="58"/>
    </row>
    <row r="48" spans="1:13">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 style="54" customWidth="1"/>
    <col min="21" max="28" width="9.1640625" style="54"/>
    <col min="29" max="37" width="9.1640625" style="66"/>
    <col min="38" max="16384" width="9.1640625" style="7"/>
  </cols>
  <sheetData>
    <row r="1" spans="1:37" s="3" customFormat="1" ht="38">
      <c r="A1" s="1"/>
      <c r="B1" s="2" t="str">
        <f ca="1">UPPER(MID(CELL("filename",A1),FIND("]",CELL("filename",A1))+1,255))</f>
        <v>UTAH</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31856</v>
      </c>
      <c r="D7" s="25">
        <v>820</v>
      </c>
      <c r="E7" s="26">
        <v>31036</v>
      </c>
      <c r="F7" s="27">
        <v>1527</v>
      </c>
      <c r="G7" s="27">
        <v>28209</v>
      </c>
      <c r="H7" s="25">
        <v>184</v>
      </c>
      <c r="I7" s="25">
        <v>348</v>
      </c>
      <c r="J7" s="28">
        <v>768</v>
      </c>
      <c r="K7" s="29"/>
      <c r="L7" s="29"/>
      <c r="M7" s="22"/>
      <c r="N7" s="79"/>
      <c r="O7" s="79"/>
      <c r="P7" s="79"/>
      <c r="Q7" s="81"/>
      <c r="S7" s="82"/>
      <c r="T7" s="83"/>
    </row>
    <row r="8" spans="1:37" ht="20" customHeight="1">
      <c r="A8" s="117"/>
      <c r="B8" s="30" t="s">
        <v>11</v>
      </c>
      <c r="C8" s="31">
        <f t="shared" si="0"/>
        <v>31128</v>
      </c>
      <c r="D8" s="32">
        <v>945</v>
      </c>
      <c r="E8" s="33">
        <v>30183</v>
      </c>
      <c r="F8" s="34">
        <v>1574</v>
      </c>
      <c r="G8" s="34">
        <v>27307</v>
      </c>
      <c r="H8" s="32">
        <v>172</v>
      </c>
      <c r="I8" s="32">
        <v>313</v>
      </c>
      <c r="J8" s="35">
        <v>817</v>
      </c>
      <c r="K8" s="29"/>
      <c r="L8" s="29"/>
      <c r="N8" s="79"/>
      <c r="O8" s="79"/>
      <c r="P8" s="79"/>
      <c r="Q8" s="81"/>
      <c r="S8" s="84"/>
      <c r="T8" s="85"/>
    </row>
    <row r="9" spans="1:37" ht="20" customHeight="1" thickBot="1">
      <c r="A9" s="117"/>
      <c r="B9" s="23" t="s">
        <v>12</v>
      </c>
      <c r="C9" s="24">
        <f t="shared" si="0"/>
        <v>30597</v>
      </c>
      <c r="D9" s="25">
        <v>1070</v>
      </c>
      <c r="E9" s="26">
        <v>29527</v>
      </c>
      <c r="F9" s="27">
        <v>1590</v>
      </c>
      <c r="G9" s="27">
        <v>26555</v>
      </c>
      <c r="H9" s="25">
        <v>203</v>
      </c>
      <c r="I9" s="25">
        <v>340</v>
      </c>
      <c r="J9" s="28">
        <v>808</v>
      </c>
      <c r="K9" s="29"/>
      <c r="L9" s="29"/>
      <c r="M9" s="22"/>
      <c r="N9" s="79"/>
      <c r="O9" s="79"/>
      <c r="P9" s="79"/>
      <c r="Q9" s="81"/>
      <c r="S9" s="86"/>
      <c r="T9" s="83"/>
    </row>
    <row r="10" spans="1:37" ht="20" customHeight="1" thickTop="1">
      <c r="A10" s="117"/>
      <c r="B10" s="30" t="s">
        <v>13</v>
      </c>
      <c r="C10" s="31">
        <f t="shared" si="0"/>
        <v>31346</v>
      </c>
      <c r="D10" s="32">
        <v>1094</v>
      </c>
      <c r="E10" s="33">
        <v>30252</v>
      </c>
      <c r="F10" s="34">
        <v>1838</v>
      </c>
      <c r="G10" s="34">
        <v>26975</v>
      </c>
      <c r="H10" s="32">
        <v>218</v>
      </c>
      <c r="I10" s="32">
        <v>377</v>
      </c>
      <c r="J10" s="32">
        <v>844</v>
      </c>
      <c r="K10" s="106" t="s">
        <v>14</v>
      </c>
      <c r="L10" s="107"/>
      <c r="N10" s="79"/>
      <c r="O10" s="79"/>
      <c r="P10" s="79"/>
      <c r="Q10" s="81"/>
      <c r="S10" s="86"/>
      <c r="T10" s="83"/>
    </row>
    <row r="11" spans="1:37" ht="20" customHeight="1">
      <c r="A11" s="117"/>
      <c r="B11" s="23" t="s">
        <v>15</v>
      </c>
      <c r="C11" s="24">
        <f t="shared" si="0"/>
        <v>31341</v>
      </c>
      <c r="D11" s="25">
        <v>1088</v>
      </c>
      <c r="E11" s="26">
        <v>30253</v>
      </c>
      <c r="F11" s="27">
        <v>1838</v>
      </c>
      <c r="G11" s="27">
        <v>26976</v>
      </c>
      <c r="H11" s="25">
        <v>218</v>
      </c>
      <c r="I11" s="25">
        <v>377</v>
      </c>
      <c r="J11" s="25">
        <v>844</v>
      </c>
      <c r="K11" s="108"/>
      <c r="L11" s="109"/>
      <c r="M11" s="22"/>
      <c r="N11" s="79"/>
      <c r="O11" s="79"/>
      <c r="P11" s="79"/>
      <c r="Q11" s="81"/>
      <c r="S11" s="86"/>
      <c r="T11" s="85"/>
    </row>
    <row r="12" spans="1:37" ht="20" customHeight="1">
      <c r="A12" s="117"/>
      <c r="B12" s="30" t="s">
        <v>16</v>
      </c>
      <c r="C12" s="31">
        <f t="shared" si="0"/>
        <v>30230</v>
      </c>
      <c r="D12" s="32">
        <v>1180</v>
      </c>
      <c r="E12" s="33">
        <v>29050</v>
      </c>
      <c r="F12" s="34">
        <v>2021</v>
      </c>
      <c r="G12" s="34">
        <v>25575</v>
      </c>
      <c r="H12" s="32">
        <v>231</v>
      </c>
      <c r="I12" s="32">
        <v>341</v>
      </c>
      <c r="J12" s="32">
        <v>844</v>
      </c>
      <c r="K12" s="108"/>
      <c r="L12" s="109"/>
      <c r="N12" s="79"/>
      <c r="O12" s="79"/>
      <c r="P12" s="79"/>
      <c r="Q12" s="81"/>
      <c r="S12" s="85"/>
      <c r="T12" s="85"/>
    </row>
    <row r="13" spans="1:37" ht="20" customHeight="1">
      <c r="A13" s="117"/>
      <c r="B13" s="23" t="s">
        <v>17</v>
      </c>
      <c r="C13" s="24">
        <f t="shared" si="0"/>
        <v>29627</v>
      </c>
      <c r="D13" s="25">
        <v>1351</v>
      </c>
      <c r="E13" s="26">
        <v>28276</v>
      </c>
      <c r="F13" s="27">
        <v>2100</v>
      </c>
      <c r="G13" s="27">
        <v>24679</v>
      </c>
      <c r="H13" s="25">
        <v>231</v>
      </c>
      <c r="I13" s="25">
        <v>390</v>
      </c>
      <c r="J13" s="25">
        <v>876</v>
      </c>
      <c r="K13" s="110" t="s">
        <v>18</v>
      </c>
      <c r="L13" s="111" t="s">
        <v>19</v>
      </c>
      <c r="N13" s="79"/>
      <c r="O13" s="79"/>
      <c r="P13" s="79"/>
      <c r="Q13" s="81"/>
      <c r="S13" s="85"/>
      <c r="T13" s="85"/>
    </row>
    <row r="14" spans="1:37" ht="20" customHeight="1">
      <c r="A14" s="117"/>
      <c r="B14" s="30" t="s">
        <v>20</v>
      </c>
      <c r="C14" s="31">
        <f t="shared" si="0"/>
        <v>29581</v>
      </c>
      <c r="D14" s="32">
        <v>1414</v>
      </c>
      <c r="E14" s="33">
        <v>28167</v>
      </c>
      <c r="F14" s="34">
        <v>2063</v>
      </c>
      <c r="G14" s="34">
        <v>24549</v>
      </c>
      <c r="H14" s="32">
        <v>229</v>
      </c>
      <c r="I14" s="32">
        <v>382</v>
      </c>
      <c r="J14" s="32">
        <v>868</v>
      </c>
      <c r="K14" s="110"/>
      <c r="L14" s="111"/>
      <c r="N14" s="79"/>
      <c r="O14" s="79"/>
      <c r="P14" s="79"/>
      <c r="Q14" s="81"/>
      <c r="S14" s="87"/>
      <c r="T14" s="88"/>
    </row>
    <row r="15" spans="1:37" ht="20" customHeight="1">
      <c r="A15" s="117"/>
      <c r="B15" s="23" t="s">
        <v>45</v>
      </c>
      <c r="C15" s="24">
        <f t="shared" si="0"/>
        <v>31733</v>
      </c>
      <c r="D15" s="25">
        <v>1270</v>
      </c>
      <c r="E15" s="26">
        <v>30463</v>
      </c>
      <c r="F15" s="27">
        <v>2707</v>
      </c>
      <c r="G15" s="27">
        <v>25801</v>
      </c>
      <c r="H15" s="25">
        <v>344</v>
      </c>
      <c r="I15" s="25">
        <v>420</v>
      </c>
      <c r="J15" s="25">
        <v>1086</v>
      </c>
      <c r="K15" s="36" t="s">
        <v>53</v>
      </c>
      <c r="L15" s="37" t="s">
        <v>53</v>
      </c>
      <c r="N15" s="79"/>
      <c r="O15" s="79"/>
      <c r="P15" s="79"/>
      <c r="Q15" s="81"/>
      <c r="S15" s="87"/>
      <c r="T15" s="88"/>
    </row>
    <row r="16" spans="1:37" ht="20" customHeight="1">
      <c r="A16" s="117"/>
      <c r="B16" s="30" t="s">
        <v>21</v>
      </c>
      <c r="C16" s="31">
        <f t="shared" si="0"/>
        <v>32766</v>
      </c>
      <c r="D16" s="32">
        <v>1285</v>
      </c>
      <c r="E16" s="33">
        <v>31481</v>
      </c>
      <c r="F16" s="34">
        <v>3096</v>
      </c>
      <c r="G16" s="34">
        <v>26357</v>
      </c>
      <c r="H16" s="32">
        <v>367</v>
      </c>
      <c r="I16" s="32">
        <v>442</v>
      </c>
      <c r="J16" s="32">
        <v>1113</v>
      </c>
      <c r="K16" s="38" t="s">
        <v>53</v>
      </c>
      <c r="L16" s="39" t="s">
        <v>53</v>
      </c>
      <c r="N16" s="79"/>
      <c r="O16" s="79"/>
      <c r="P16" s="79"/>
      <c r="Q16" s="81"/>
      <c r="S16" s="85"/>
      <c r="T16" s="85"/>
    </row>
    <row r="17" spans="1:27" ht="20" customHeight="1">
      <c r="A17" s="117"/>
      <c r="B17" s="23" t="s">
        <v>22</v>
      </c>
      <c r="C17" s="24">
        <f t="shared" si="0"/>
        <v>32101</v>
      </c>
      <c r="D17" s="24">
        <v>1213</v>
      </c>
      <c r="E17" s="26">
        <v>30888</v>
      </c>
      <c r="F17" s="27">
        <v>3295</v>
      </c>
      <c r="G17" s="27">
        <v>25719.792963231845</v>
      </c>
      <c r="H17" s="25">
        <v>362.89294922345692</v>
      </c>
      <c r="I17" s="25">
        <v>389.36925199893693</v>
      </c>
      <c r="J17" s="25">
        <v>1120.944835545761</v>
      </c>
      <c r="K17" s="36">
        <v>457</v>
      </c>
      <c r="L17" s="37">
        <v>225</v>
      </c>
      <c r="N17" s="79"/>
      <c r="O17" s="79"/>
      <c r="P17" s="79"/>
      <c r="Q17" s="81"/>
      <c r="S17" s="85"/>
      <c r="T17" s="85"/>
    </row>
    <row r="18" spans="1:27" ht="20" customHeight="1">
      <c r="A18" s="112" t="s">
        <v>23</v>
      </c>
      <c r="B18" s="48" t="s">
        <v>24</v>
      </c>
      <c r="C18" s="44">
        <f t="shared" si="0"/>
        <v>32426.470376560701</v>
      </c>
      <c r="D18" s="44">
        <v>1269.4703765607021</v>
      </c>
      <c r="E18" s="32">
        <v>31157</v>
      </c>
      <c r="F18" s="34">
        <v>3719</v>
      </c>
      <c r="G18" s="34">
        <v>25526.005817268859</v>
      </c>
      <c r="H18" s="32">
        <v>380.27975574154601</v>
      </c>
      <c r="I18" s="32">
        <v>399.74015820856715</v>
      </c>
      <c r="J18" s="32">
        <v>1131.9742687810283</v>
      </c>
      <c r="K18" s="38">
        <v>438</v>
      </c>
      <c r="L18" s="39">
        <v>321</v>
      </c>
      <c r="N18" s="79"/>
      <c r="O18" s="79"/>
      <c r="P18" s="79"/>
      <c r="Q18" s="81"/>
      <c r="S18" s="85"/>
      <c r="T18" s="89"/>
    </row>
    <row r="19" spans="1:27" ht="20" customHeight="1" thickBot="1">
      <c r="A19" s="112"/>
      <c r="B19" s="23" t="s">
        <v>25</v>
      </c>
      <c r="C19" s="24">
        <f t="shared" si="0"/>
        <v>34469.636880291204</v>
      </c>
      <c r="D19" s="24">
        <v>1283.6368802912043</v>
      </c>
      <c r="E19" s="26">
        <v>33186</v>
      </c>
      <c r="F19" s="27">
        <v>4100</v>
      </c>
      <c r="G19" s="27">
        <v>27147.478025623419</v>
      </c>
      <c r="H19" s="25">
        <v>407.73233647135544</v>
      </c>
      <c r="I19" s="25">
        <v>378.821592682313</v>
      </c>
      <c r="J19" s="40">
        <v>1151.9680452229134</v>
      </c>
      <c r="K19" s="41">
        <v>466</v>
      </c>
      <c r="L19" s="42">
        <v>419</v>
      </c>
      <c r="N19" s="79"/>
      <c r="O19" s="79"/>
      <c r="P19" s="79"/>
      <c r="Q19" s="81"/>
      <c r="S19" s="85"/>
      <c r="T19" s="89"/>
    </row>
    <row r="20" spans="1:27" ht="20" customHeight="1" thickTop="1">
      <c r="A20" s="112"/>
      <c r="B20" s="43" t="s">
        <v>26</v>
      </c>
      <c r="C20" s="44">
        <f t="shared" si="0"/>
        <v>34482.273286796</v>
      </c>
      <c r="D20" s="44">
        <v>1221.8294422913254</v>
      </c>
      <c r="E20" s="46">
        <v>33260.443844504676</v>
      </c>
      <c r="F20" s="47">
        <v>4121.6508073676905</v>
      </c>
      <c r="G20" s="47">
        <v>27062.790135664887</v>
      </c>
      <c r="H20" s="45">
        <v>387.0746849728655</v>
      </c>
      <c r="I20" s="45">
        <v>370.40873150368679</v>
      </c>
      <c r="J20" s="48">
        <v>1172.3091236449245</v>
      </c>
      <c r="K20" s="29"/>
      <c r="L20" s="29"/>
      <c r="N20" s="79"/>
      <c r="O20" s="79"/>
      <c r="P20" s="79"/>
      <c r="Q20" s="81"/>
    </row>
    <row r="21" spans="1:27" ht="20" customHeight="1">
      <c r="A21" s="112"/>
      <c r="B21" s="23" t="s">
        <v>27</v>
      </c>
      <c r="C21" s="24">
        <f t="shared" si="0"/>
        <v>35362.534905949338</v>
      </c>
      <c r="D21" s="25">
        <v>1163.8778344182845</v>
      </c>
      <c r="E21" s="26">
        <v>34198.657071531052</v>
      </c>
      <c r="F21" s="27">
        <v>4340.3314733345633</v>
      </c>
      <c r="G21" s="27">
        <v>27790.478826087365</v>
      </c>
      <c r="H21" s="25">
        <v>373.21164820033027</v>
      </c>
      <c r="I21" s="25">
        <v>375.2780383975973</v>
      </c>
      <c r="J21" s="28">
        <v>1178.3865522320241</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36613.538670136964</v>
      </c>
      <c r="D22" s="45">
        <v>1158.1465927824056</v>
      </c>
      <c r="E22" s="46">
        <v>35455.392077354561</v>
      </c>
      <c r="F22" s="47">
        <v>4675.3351903805815</v>
      </c>
      <c r="G22" s="47">
        <v>28674.248080375273</v>
      </c>
      <c r="H22" s="45">
        <v>395.90226367270191</v>
      </c>
      <c r="I22" s="45">
        <v>377.0916816920909</v>
      </c>
      <c r="J22" s="48">
        <v>1215.3054387727518</v>
      </c>
      <c r="K22" s="29"/>
      <c r="L22" s="29"/>
      <c r="N22" s="79"/>
      <c r="O22" s="79"/>
      <c r="P22" s="79"/>
      <c r="Q22" s="81"/>
      <c r="S22" s="67"/>
      <c r="T22" s="71"/>
      <c r="U22" s="71"/>
      <c r="V22" s="72"/>
      <c r="W22" s="67"/>
      <c r="X22" s="67"/>
      <c r="Y22" s="67"/>
      <c r="Z22" s="67"/>
      <c r="AA22" s="73"/>
    </row>
    <row r="23" spans="1:27" ht="20" customHeight="1">
      <c r="A23" s="112"/>
      <c r="B23" s="23" t="s">
        <v>29</v>
      </c>
      <c r="C23" s="24">
        <f t="shared" si="0"/>
        <v>37874.464570495307</v>
      </c>
      <c r="D23" s="25">
        <v>1108.4252920564581</v>
      </c>
      <c r="E23" s="26">
        <v>36766.039278438846</v>
      </c>
      <c r="F23" s="27">
        <v>4952.2542537306108</v>
      </c>
      <c r="G23" s="27">
        <v>29687.663383259256</v>
      </c>
      <c r="H23" s="25">
        <v>432.50305371748073</v>
      </c>
      <c r="I23" s="25">
        <v>360.36528389305943</v>
      </c>
      <c r="J23" s="28">
        <v>1242.4339694545538</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38705.802149485644</v>
      </c>
      <c r="D24" s="45">
        <v>1031.6832183523675</v>
      </c>
      <c r="E24" s="46">
        <v>37674.118931133278</v>
      </c>
      <c r="F24" s="47">
        <v>5192.7628616963439</v>
      </c>
      <c r="G24" s="47">
        <v>30348.630550180591</v>
      </c>
      <c r="H24" s="45">
        <v>411.68953822263177</v>
      </c>
      <c r="I24" s="45">
        <v>357.24731593070385</v>
      </c>
      <c r="J24" s="48">
        <v>1275.0499824338447</v>
      </c>
      <c r="K24" s="29"/>
      <c r="L24" s="29"/>
      <c r="N24" s="79"/>
      <c r="O24" s="79"/>
      <c r="P24" s="79"/>
      <c r="Q24" s="81"/>
      <c r="S24" s="67"/>
      <c r="T24" s="67"/>
      <c r="U24" s="67"/>
      <c r="V24" s="67"/>
      <c r="W24" s="67"/>
      <c r="X24" s="67"/>
      <c r="Y24" s="67"/>
      <c r="Z24" s="67"/>
      <c r="AA24" s="73"/>
    </row>
    <row r="25" spans="1:27" ht="20" customHeight="1">
      <c r="A25" s="112"/>
      <c r="B25" s="23" t="s">
        <v>31</v>
      </c>
      <c r="C25" s="24">
        <f t="shared" si="0"/>
        <v>39099.930407709697</v>
      </c>
      <c r="D25" s="25">
        <v>1006.6670413732552</v>
      </c>
      <c r="E25" s="26">
        <v>38093.26336633644</v>
      </c>
      <c r="F25" s="27">
        <v>5379.8376661179846</v>
      </c>
      <c r="G25" s="27">
        <v>30605.468154415285</v>
      </c>
      <c r="H25" s="25">
        <v>444.90060543691192</v>
      </c>
      <c r="I25" s="25">
        <v>353.12839949486965</v>
      </c>
      <c r="J25" s="28">
        <v>1194.1050274075669</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39531.661413466041</v>
      </c>
      <c r="D26" s="45">
        <v>920.6054851565882</v>
      </c>
      <c r="E26" s="46">
        <v>38611.055928309455</v>
      </c>
      <c r="F26" s="47">
        <v>5643.3863851264341</v>
      </c>
      <c r="G26" s="47">
        <v>30876.407650367742</v>
      </c>
      <c r="H26" s="45">
        <v>437.94724938530823</v>
      </c>
      <c r="I26" s="45">
        <v>328.99425086227154</v>
      </c>
      <c r="J26" s="48">
        <v>1220.612304182642</v>
      </c>
      <c r="K26" s="29"/>
      <c r="L26" s="29"/>
      <c r="N26" s="79"/>
      <c r="O26" s="79"/>
      <c r="P26" s="79"/>
      <c r="Q26" s="81"/>
      <c r="S26" s="67"/>
      <c r="T26" s="71"/>
      <c r="U26" s="71"/>
      <c r="V26" s="67"/>
      <c r="W26" s="67"/>
      <c r="X26" s="67"/>
      <c r="Y26" s="67"/>
      <c r="Z26" s="67"/>
      <c r="AA26" s="73"/>
    </row>
    <row r="27" spans="1:27" ht="20" customHeight="1">
      <c r="A27" s="112"/>
      <c r="B27" s="23" t="s">
        <v>33</v>
      </c>
      <c r="C27" s="24">
        <f t="shared" si="0"/>
        <v>40702.328122881125</v>
      </c>
      <c r="D27" s="25">
        <v>858.97034149741705</v>
      </c>
      <c r="E27" s="26">
        <v>39843.357781383711</v>
      </c>
      <c r="F27" s="27">
        <v>5955.1481785661445</v>
      </c>
      <c r="G27" s="27">
        <v>31757.591465026286</v>
      </c>
      <c r="H27" s="25">
        <v>409.54795021280336</v>
      </c>
      <c r="I27" s="25">
        <v>342.11953130699214</v>
      </c>
      <c r="J27" s="28">
        <v>1309.1937200523316</v>
      </c>
      <c r="K27" s="29"/>
      <c r="L27" s="29"/>
      <c r="M27" s="22"/>
      <c r="S27" s="67"/>
      <c r="T27" s="74"/>
      <c r="U27" s="74"/>
      <c r="V27" s="74"/>
      <c r="W27" s="67"/>
      <c r="X27" s="67"/>
      <c r="Y27" s="67"/>
      <c r="Z27" s="67"/>
      <c r="AA27" s="73"/>
    </row>
    <row r="28" spans="1:27" ht="20" customHeight="1">
      <c r="A28" s="112"/>
      <c r="B28" s="43" t="s">
        <v>34</v>
      </c>
      <c r="C28" s="44">
        <f t="shared" si="0"/>
        <v>41269.047492395584</v>
      </c>
      <c r="D28" s="45">
        <v>810.82414875013433</v>
      </c>
      <c r="E28" s="46">
        <v>40458.223343645448</v>
      </c>
      <c r="F28" s="47">
        <v>6023.9765750596134</v>
      </c>
      <c r="G28" s="47">
        <v>32433.574409702422</v>
      </c>
      <c r="H28" s="45">
        <v>397.07542409194275</v>
      </c>
      <c r="I28" s="45">
        <v>309.33965145217792</v>
      </c>
      <c r="J28" s="48">
        <v>1288.1380519383483</v>
      </c>
      <c r="K28" s="29"/>
      <c r="L28" s="29"/>
      <c r="S28" s="67"/>
      <c r="T28" s="71"/>
      <c r="U28" s="71"/>
      <c r="V28" s="67"/>
      <c r="W28" s="67"/>
      <c r="X28" s="67"/>
      <c r="Y28" s="67"/>
      <c r="Z28" s="67"/>
      <c r="AA28" s="73"/>
    </row>
    <row r="29" spans="1:27" ht="20" customHeight="1">
      <c r="A29" s="112"/>
      <c r="B29" s="23" t="s">
        <v>35</v>
      </c>
      <c r="C29" s="24">
        <f t="shared" si="0"/>
        <v>41353.369568498078</v>
      </c>
      <c r="D29" s="25">
        <v>733.69142069475993</v>
      </c>
      <c r="E29" s="26">
        <v>40619.678147803315</v>
      </c>
      <c r="F29" s="27">
        <v>6075.7751808911198</v>
      </c>
      <c r="G29" s="27">
        <v>32663.111058893905</v>
      </c>
      <c r="H29" s="25">
        <v>380.35616712791051</v>
      </c>
      <c r="I29" s="25">
        <v>291.78402100440144</v>
      </c>
      <c r="J29" s="28">
        <v>1253.5417377247013</v>
      </c>
      <c r="K29" s="29"/>
      <c r="L29" s="29"/>
      <c r="M29" s="22"/>
      <c r="S29" s="74"/>
      <c r="T29" s="67"/>
      <c r="U29" s="67"/>
      <c r="V29" s="67"/>
      <c r="W29" s="67"/>
      <c r="X29" s="67"/>
      <c r="Y29" s="67"/>
      <c r="Z29" s="67"/>
      <c r="AA29" s="73"/>
    </row>
    <row r="30" spans="1:27" ht="20" customHeight="1">
      <c r="A30" s="112"/>
      <c r="B30" s="43" t="s">
        <v>36</v>
      </c>
      <c r="C30" s="44">
        <f t="shared" si="0"/>
        <v>42579.98364505959</v>
      </c>
      <c r="D30" s="45">
        <v>892.80692482479253</v>
      </c>
      <c r="E30" s="46">
        <v>41687.176720234798</v>
      </c>
      <c r="F30" s="47">
        <v>6237.6859618100334</v>
      </c>
      <c r="G30" s="47">
        <v>33697.244837595928</v>
      </c>
      <c r="H30" s="45">
        <v>384.00048438803327</v>
      </c>
      <c r="I30" s="45">
        <v>290.05500322943141</v>
      </c>
      <c r="J30" s="48">
        <v>1188.8393626228085</v>
      </c>
      <c r="K30" s="29"/>
      <c r="L30" s="29"/>
      <c r="S30" s="67"/>
      <c r="T30" s="67"/>
      <c r="U30" s="67"/>
      <c r="V30" s="67"/>
      <c r="W30" s="67"/>
      <c r="X30" s="67"/>
      <c r="Y30" s="67"/>
      <c r="Z30" s="67"/>
      <c r="AA30" s="73"/>
    </row>
    <row r="31" spans="1:27" ht="20" customHeight="1">
      <c r="A31" s="112"/>
      <c r="B31" s="23" t="s">
        <v>37</v>
      </c>
      <c r="C31" s="24">
        <f t="shared" si="0"/>
        <v>43641.158129595824</v>
      </c>
      <c r="D31" s="25">
        <v>918.68895522456194</v>
      </c>
      <c r="E31" s="26">
        <v>42722.469174371261</v>
      </c>
      <c r="F31" s="27">
        <v>6650.7160301103122</v>
      </c>
      <c r="G31" s="27">
        <v>34265.891375619089</v>
      </c>
      <c r="H31" s="25">
        <v>381.764885720184</v>
      </c>
      <c r="I31" s="25">
        <v>306.38393457752824</v>
      </c>
      <c r="J31" s="28">
        <v>1254.4608930915761</v>
      </c>
      <c r="K31" s="29"/>
      <c r="L31" s="29"/>
      <c r="M31" s="22"/>
      <c r="S31" s="67"/>
      <c r="T31" s="67"/>
      <c r="U31" s="67"/>
      <c r="V31" s="67"/>
      <c r="W31" s="67"/>
      <c r="X31" s="67"/>
      <c r="Y31" s="67"/>
      <c r="Z31" s="67"/>
      <c r="AA31" s="73"/>
    </row>
    <row r="32" spans="1:27" ht="20" customHeight="1">
      <c r="A32" s="112"/>
      <c r="B32" s="43" t="s">
        <v>38</v>
      </c>
      <c r="C32" s="44">
        <f t="shared" si="0"/>
        <v>44563.402623880051</v>
      </c>
      <c r="D32" s="45">
        <v>908.89282317617972</v>
      </c>
      <c r="E32" s="46">
        <v>43654.509800703869</v>
      </c>
      <c r="F32" s="47">
        <v>7389.1877191357744</v>
      </c>
      <c r="G32" s="47">
        <v>34143.104066215405</v>
      </c>
      <c r="H32" s="45">
        <v>488.36401787575204</v>
      </c>
      <c r="I32" s="45">
        <v>324.35508317570788</v>
      </c>
      <c r="J32" s="48">
        <v>1501.7671134495185</v>
      </c>
      <c r="K32" s="29"/>
      <c r="L32" s="29"/>
      <c r="S32" s="67"/>
      <c r="T32" s="67"/>
      <c r="U32" s="67"/>
      <c r="V32" s="67"/>
      <c r="W32" s="67"/>
      <c r="X32" s="67"/>
      <c r="Y32" s="67"/>
      <c r="Z32" s="67"/>
      <c r="AA32" s="73"/>
    </row>
    <row r="33" spans="1:27" ht="20" customHeight="1">
      <c r="A33" s="112"/>
      <c r="B33" s="23" t="s">
        <v>39</v>
      </c>
      <c r="C33" s="24">
        <f t="shared" si="0"/>
        <v>43164.705869934871</v>
      </c>
      <c r="D33" s="25">
        <v>866.86786342791049</v>
      </c>
      <c r="E33" s="26">
        <v>42297.838006506958</v>
      </c>
      <c r="F33" s="27">
        <v>6866.7709561913489</v>
      </c>
      <c r="G33" s="27">
        <v>33564.235715222152</v>
      </c>
      <c r="H33" s="25">
        <v>470.95307065202593</v>
      </c>
      <c r="I33" s="25">
        <v>292.49789754095343</v>
      </c>
      <c r="J33" s="28">
        <v>1288.5374127430723</v>
      </c>
      <c r="K33" s="29"/>
      <c r="L33" s="29"/>
      <c r="M33" s="22"/>
      <c r="S33" s="67"/>
      <c r="T33" s="67"/>
      <c r="U33" s="67"/>
      <c r="V33" s="67"/>
      <c r="W33" s="67"/>
      <c r="X33" s="67"/>
      <c r="Y33" s="67"/>
      <c r="Z33" s="67"/>
      <c r="AA33" s="73"/>
    </row>
    <row r="34" spans="1:27" ht="20" customHeight="1">
      <c r="A34" s="112"/>
      <c r="B34" s="43" t="s">
        <v>40</v>
      </c>
      <c r="C34" s="44">
        <f t="shared" si="0"/>
        <v>41754.128656345427</v>
      </c>
      <c r="D34" s="45">
        <v>837.76431422950145</v>
      </c>
      <c r="E34" s="46">
        <v>40916.364342115929</v>
      </c>
      <c r="F34" s="47">
        <v>6239.859462236107</v>
      </c>
      <c r="G34" s="47">
        <v>32842.386366038219</v>
      </c>
      <c r="H34" s="45">
        <v>486.81202528679614</v>
      </c>
      <c r="I34" s="45">
        <v>265.91636201829294</v>
      </c>
      <c r="J34" s="48">
        <v>1258.5412404393708</v>
      </c>
      <c r="K34" s="29"/>
      <c r="L34" s="29"/>
      <c r="S34" s="67"/>
      <c r="T34" s="67"/>
      <c r="U34" s="67"/>
      <c r="V34" s="67"/>
      <c r="W34" s="67"/>
      <c r="X34" s="67"/>
      <c r="Y34" s="67"/>
      <c r="Z34" s="67"/>
      <c r="AA34" s="73"/>
    </row>
    <row r="35" spans="1:27" ht="20" customHeight="1">
      <c r="A35" s="112"/>
      <c r="B35" s="23" t="s">
        <v>41</v>
      </c>
      <c r="C35" s="24">
        <f t="shared" si="0"/>
        <v>40877.048173584721</v>
      </c>
      <c r="D35" s="25">
        <v>833.91340486754382</v>
      </c>
      <c r="E35" s="26">
        <v>40043.13476871718</v>
      </c>
      <c r="F35" s="27">
        <v>5906.6753688205699</v>
      </c>
      <c r="G35" s="27">
        <v>32380.037504513028</v>
      </c>
      <c r="H35" s="25">
        <v>465.71134245120891</v>
      </c>
      <c r="I35" s="25">
        <v>252.59264584636352</v>
      </c>
      <c r="J35" s="28">
        <v>1225.0904352767955</v>
      </c>
      <c r="K35" s="29"/>
      <c r="L35" s="29"/>
      <c r="M35" s="22"/>
      <c r="S35" s="67"/>
      <c r="T35" s="67"/>
      <c r="U35" s="67"/>
      <c r="V35" s="67"/>
      <c r="W35" s="67"/>
      <c r="X35" s="67"/>
      <c r="Y35" s="67"/>
      <c r="Z35" s="67"/>
      <c r="AA35" s="73"/>
    </row>
    <row r="36" spans="1:27" ht="20" customHeight="1">
      <c r="A36" s="112"/>
      <c r="B36" s="43" t="s">
        <v>42</v>
      </c>
      <c r="C36" s="44">
        <f t="shared" si="0"/>
        <v>41074.497246714447</v>
      </c>
      <c r="D36" s="45">
        <v>837.89845017703999</v>
      </c>
      <c r="E36" s="46">
        <v>40236.598796537408</v>
      </c>
      <c r="F36" s="47">
        <v>5874.5976708283988</v>
      </c>
      <c r="G36" s="47">
        <v>31689.633999811824</v>
      </c>
      <c r="H36" s="45">
        <v>410.40393456602533</v>
      </c>
      <c r="I36" s="45">
        <v>267.71025936836412</v>
      </c>
      <c r="J36" s="48">
        <v>1301.3774443309887</v>
      </c>
      <c r="K36" s="29"/>
      <c r="L36" s="29"/>
      <c r="S36" s="67"/>
      <c r="T36" s="67"/>
      <c r="U36" s="67"/>
      <c r="V36" s="67"/>
      <c r="W36" s="67"/>
      <c r="X36" s="67"/>
      <c r="Y36" s="67"/>
      <c r="Z36" s="67"/>
      <c r="AA36" s="73"/>
    </row>
    <row r="37" spans="1:27" ht="20" customHeight="1">
      <c r="A37" s="112"/>
      <c r="B37" s="23" t="s">
        <v>43</v>
      </c>
      <c r="C37" s="24">
        <f t="shared" si="0"/>
        <v>40719.796623503375</v>
      </c>
      <c r="D37" s="25">
        <v>826.69510272121329</v>
      </c>
      <c r="E37" s="26">
        <v>39893.101520782162</v>
      </c>
      <c r="F37" s="27">
        <v>5959.5809263970586</v>
      </c>
      <c r="G37" s="27">
        <v>31214.105169920007</v>
      </c>
      <c r="H37" s="25">
        <v>466.15334289145267</v>
      </c>
      <c r="I37" s="25">
        <v>258.88117488482499</v>
      </c>
      <c r="J37" s="28">
        <v>1311.9320022094003</v>
      </c>
      <c r="K37" s="29"/>
      <c r="L37" s="29"/>
      <c r="M37" s="22"/>
      <c r="S37" s="90"/>
      <c r="T37" s="67"/>
      <c r="U37" s="67"/>
      <c r="V37" s="67"/>
      <c r="W37" s="67"/>
      <c r="X37" s="67"/>
      <c r="Y37" s="67"/>
      <c r="Z37" s="67"/>
      <c r="AA37" s="73"/>
    </row>
    <row r="38" spans="1:27" ht="20" customHeight="1" thickBot="1">
      <c r="A38" s="112"/>
      <c r="B38" s="43" t="s">
        <v>44</v>
      </c>
      <c r="C38" s="49">
        <f t="shared" si="0"/>
        <v>40875.272380840637</v>
      </c>
      <c r="D38" s="50">
        <v>828.25559976577563</v>
      </c>
      <c r="E38" s="51">
        <v>40047.016781074861</v>
      </c>
      <c r="F38" s="52">
        <v>6005.5077475844355</v>
      </c>
      <c r="G38" s="52">
        <v>31238.232304403835</v>
      </c>
      <c r="H38" s="50">
        <v>477.27628101624987</v>
      </c>
      <c r="I38" s="50">
        <v>249.29376193241575</v>
      </c>
      <c r="J38" s="53">
        <v>1337.0152638494901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topLeftCell="A11" workbookViewId="0">
      <selection activeCell="L8" sqref="L8"/>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9.5" style="54" bestFit="1" customWidth="1"/>
    <col min="21" max="28" width="9.1640625" style="54"/>
    <col min="29" max="37" width="9.1640625" style="66"/>
    <col min="38" max="16384" width="9.1640625" style="7"/>
  </cols>
  <sheetData>
    <row r="1" spans="1:37">
      <c r="A1" s="118"/>
      <c r="B1" s="119" t="str">
        <f ca="1">UPPER(MID(CELL("filename",A1),FIND("]",CELL("filename",A1))+1,255))</f>
        <v>VERMONT</v>
      </c>
      <c r="C1" s="119"/>
      <c r="D1" s="119"/>
      <c r="E1" s="119"/>
      <c r="F1" s="119"/>
      <c r="G1" s="119"/>
      <c r="H1" s="119"/>
      <c r="I1" s="119"/>
      <c r="J1" s="119"/>
      <c r="K1" s="119"/>
      <c r="L1" s="118"/>
      <c r="N1" s="120"/>
    </row>
    <row r="2" spans="1:37" s="123" customFormat="1" ht="29" customHeight="1">
      <c r="A2" s="121"/>
      <c r="B2" s="122"/>
      <c r="C2" s="119"/>
      <c r="D2" s="119"/>
      <c r="E2" s="119"/>
      <c r="F2" s="119"/>
      <c r="G2" s="119"/>
      <c r="H2" s="119"/>
      <c r="I2" s="119"/>
      <c r="J2" s="119"/>
      <c r="K2" s="119"/>
      <c r="L2" s="119"/>
      <c r="N2" s="124"/>
      <c r="O2" s="124"/>
      <c r="P2" s="124"/>
      <c r="Q2" s="124"/>
      <c r="R2" s="124"/>
      <c r="S2" s="124"/>
      <c r="T2" s="124"/>
      <c r="U2" s="124"/>
      <c r="V2" s="124"/>
      <c r="W2" s="124"/>
      <c r="X2" s="124"/>
      <c r="Y2" s="124"/>
      <c r="Z2" s="124"/>
      <c r="AA2" s="124"/>
      <c r="AB2" s="124"/>
      <c r="AC2" s="125"/>
      <c r="AD2" s="125"/>
      <c r="AE2" s="125"/>
      <c r="AF2" s="125"/>
      <c r="AG2" s="125"/>
      <c r="AH2" s="125"/>
      <c r="AI2" s="125"/>
      <c r="AJ2" s="125"/>
      <c r="AK2" s="125"/>
    </row>
    <row r="3" spans="1:37" ht="177.5" hidden="1" customHeight="1">
      <c r="B3" s="8"/>
      <c r="C3" s="8"/>
      <c r="D3" s="8"/>
      <c r="E3" s="8"/>
      <c r="F3" s="8"/>
      <c r="G3" s="8"/>
      <c r="H3" s="8"/>
      <c r="I3" s="8"/>
      <c r="J3" s="8"/>
      <c r="K3" s="8"/>
      <c r="L3" s="8"/>
    </row>
    <row r="4" spans="1:37" ht="15" thickBot="1">
      <c r="C4" s="126"/>
      <c r="D4" s="126"/>
      <c r="E4" s="126"/>
      <c r="F4" s="126"/>
      <c r="G4" s="126"/>
      <c r="H4" s="126"/>
      <c r="I4" s="126"/>
      <c r="J4" s="126"/>
      <c r="K4" s="126"/>
      <c r="L4" s="126"/>
    </row>
    <row r="5" spans="1:37" ht="17.5" customHeight="1" collapsed="1" thickTop="1">
      <c r="B5" s="11"/>
      <c r="C5" s="113" t="s">
        <v>0</v>
      </c>
      <c r="D5" s="113" t="s">
        <v>54</v>
      </c>
      <c r="E5" s="115" t="s">
        <v>1</v>
      </c>
      <c r="F5" s="12" t="s">
        <v>2</v>
      </c>
      <c r="G5" s="13"/>
      <c r="H5" s="14"/>
      <c r="I5" s="15"/>
      <c r="J5" s="16"/>
      <c r="K5" s="17"/>
      <c r="L5" s="17"/>
      <c r="N5" s="127"/>
      <c r="O5" s="127"/>
      <c r="P5" s="127"/>
      <c r="Q5" s="128"/>
    </row>
    <row r="6" spans="1:37" ht="53" customHeight="1">
      <c r="B6" s="18" t="s">
        <v>3</v>
      </c>
      <c r="C6" s="114"/>
      <c r="D6" s="114"/>
      <c r="E6" s="116"/>
      <c r="F6" s="19" t="s">
        <v>4</v>
      </c>
      <c r="G6" s="19" t="s">
        <v>5</v>
      </c>
      <c r="H6" s="20" t="s">
        <v>6</v>
      </c>
      <c r="I6" s="20" t="s">
        <v>7</v>
      </c>
      <c r="J6" s="21" t="s">
        <v>8</v>
      </c>
      <c r="K6" s="22"/>
      <c r="L6" s="22"/>
      <c r="N6" s="127"/>
      <c r="O6" s="127"/>
      <c r="P6" s="127"/>
      <c r="Q6" s="129"/>
    </row>
    <row r="7" spans="1:37" ht="20" customHeight="1">
      <c r="A7" s="117" t="s">
        <v>9</v>
      </c>
      <c r="B7" s="130" t="s">
        <v>10</v>
      </c>
      <c r="C7" s="131">
        <f t="shared" ref="C7:C38" si="0">SUM(D7:E7)</f>
        <v>8198</v>
      </c>
      <c r="D7" s="132">
        <v>1342</v>
      </c>
      <c r="E7" s="133">
        <v>6856</v>
      </c>
      <c r="F7" s="134">
        <v>47.546346329999999</v>
      </c>
      <c r="G7" s="134">
        <v>6620.3980920000004</v>
      </c>
      <c r="H7" s="132">
        <v>47.817270489999999</v>
      </c>
      <c r="I7" s="132">
        <v>28.261638099999999</v>
      </c>
      <c r="J7" s="135">
        <v>111.9766533</v>
      </c>
      <c r="K7" s="136"/>
      <c r="L7" s="136"/>
      <c r="M7" s="22"/>
      <c r="N7" s="127"/>
      <c r="O7" s="127"/>
      <c r="P7" s="127"/>
      <c r="Q7" s="129"/>
      <c r="S7" s="137"/>
      <c r="T7" s="138"/>
    </row>
    <row r="8" spans="1:37" ht="20" customHeight="1">
      <c r="A8" s="117"/>
      <c r="B8" s="139" t="s">
        <v>11</v>
      </c>
      <c r="C8" s="140">
        <f t="shared" si="0"/>
        <v>8439</v>
      </c>
      <c r="D8" s="141">
        <v>1356</v>
      </c>
      <c r="E8" s="142">
        <v>7083</v>
      </c>
      <c r="F8" s="143">
        <v>40.031174729999996</v>
      </c>
      <c r="G8" s="143">
        <v>6822.0003909999996</v>
      </c>
      <c r="H8" s="141">
        <v>46.501499129999999</v>
      </c>
      <c r="I8" s="141">
        <v>39.64292331</v>
      </c>
      <c r="J8" s="144">
        <v>134.82401150000001</v>
      </c>
      <c r="K8" s="136"/>
      <c r="L8" s="136"/>
      <c r="N8" s="127"/>
      <c r="O8" s="127"/>
      <c r="P8" s="127"/>
      <c r="Q8" s="129"/>
      <c r="S8" s="145"/>
    </row>
    <row r="9" spans="1:37" ht="20" customHeight="1" thickBot="1">
      <c r="A9" s="117"/>
      <c r="B9" s="130" t="s">
        <v>12</v>
      </c>
      <c r="C9" s="131">
        <f t="shared" si="0"/>
        <v>8340</v>
      </c>
      <c r="D9" s="132">
        <v>1370</v>
      </c>
      <c r="E9" s="133">
        <v>6970</v>
      </c>
      <c r="F9" s="134">
        <v>46</v>
      </c>
      <c r="G9" s="134">
        <v>6689</v>
      </c>
      <c r="H9" s="132">
        <v>59</v>
      </c>
      <c r="I9" s="132">
        <v>43</v>
      </c>
      <c r="J9" s="135">
        <v>133</v>
      </c>
      <c r="K9" s="136"/>
      <c r="L9" s="136"/>
      <c r="M9" s="22"/>
      <c r="N9" s="127"/>
      <c r="O9" s="127"/>
      <c r="P9" s="127"/>
      <c r="Q9" s="129"/>
      <c r="S9" s="146"/>
      <c r="T9" s="138"/>
    </row>
    <row r="10" spans="1:37" ht="20" customHeight="1" thickTop="1">
      <c r="A10" s="117"/>
      <c r="B10" s="139" t="s">
        <v>13</v>
      </c>
      <c r="C10" s="140">
        <f t="shared" si="0"/>
        <v>8410</v>
      </c>
      <c r="D10" s="141">
        <v>1310</v>
      </c>
      <c r="E10" s="142">
        <v>7100</v>
      </c>
      <c r="F10" s="143">
        <v>63</v>
      </c>
      <c r="G10" s="143">
        <v>6753</v>
      </c>
      <c r="H10" s="141">
        <v>89</v>
      </c>
      <c r="I10" s="141">
        <v>40</v>
      </c>
      <c r="J10" s="141">
        <v>147</v>
      </c>
      <c r="K10" s="106" t="s">
        <v>14</v>
      </c>
      <c r="L10" s="107"/>
      <c r="N10" s="127"/>
      <c r="O10" s="127"/>
      <c r="P10" s="127"/>
      <c r="Q10" s="129"/>
      <c r="S10" s="146"/>
      <c r="T10" s="138"/>
    </row>
    <row r="11" spans="1:37" ht="20" customHeight="1">
      <c r="A11" s="117"/>
      <c r="B11" s="130" t="s">
        <v>15</v>
      </c>
      <c r="C11" s="131">
        <f t="shared" si="0"/>
        <v>8302</v>
      </c>
      <c r="D11" s="132">
        <v>1150</v>
      </c>
      <c r="E11" s="133">
        <v>7152</v>
      </c>
      <c r="F11" s="134">
        <v>58</v>
      </c>
      <c r="G11" s="134">
        <v>6315</v>
      </c>
      <c r="H11" s="132">
        <v>69</v>
      </c>
      <c r="I11" s="132">
        <v>38</v>
      </c>
      <c r="J11" s="132">
        <v>95</v>
      </c>
      <c r="K11" s="108"/>
      <c r="L11" s="109"/>
      <c r="M11" s="22"/>
      <c r="N11" s="127"/>
      <c r="O11" s="127"/>
      <c r="P11" s="127"/>
      <c r="Q11" s="129"/>
      <c r="S11" s="146"/>
    </row>
    <row r="12" spans="1:37" ht="20" customHeight="1">
      <c r="A12" s="117"/>
      <c r="B12" s="139" t="s">
        <v>16</v>
      </c>
      <c r="C12" s="140">
        <f t="shared" si="0"/>
        <v>7966</v>
      </c>
      <c r="D12" s="141">
        <v>1187</v>
      </c>
      <c r="E12" s="142">
        <v>6779</v>
      </c>
      <c r="F12" s="143">
        <v>72</v>
      </c>
      <c r="G12" s="143">
        <v>6451</v>
      </c>
      <c r="H12" s="141">
        <v>87</v>
      </c>
      <c r="I12" s="141">
        <v>51</v>
      </c>
      <c r="J12" s="141">
        <v>118</v>
      </c>
      <c r="K12" s="108"/>
      <c r="L12" s="109"/>
      <c r="N12" s="127"/>
      <c r="O12" s="127"/>
      <c r="P12" s="127"/>
      <c r="Q12" s="129"/>
    </row>
    <row r="13" spans="1:37" ht="20" customHeight="1">
      <c r="A13" s="117"/>
      <c r="B13" s="130" t="s">
        <v>17</v>
      </c>
      <c r="C13" s="131">
        <f t="shared" si="0"/>
        <v>9076</v>
      </c>
      <c r="D13" s="132">
        <v>1759</v>
      </c>
      <c r="E13" s="133">
        <v>7317</v>
      </c>
      <c r="F13" s="134">
        <v>63</v>
      </c>
      <c r="G13" s="134">
        <v>6325</v>
      </c>
      <c r="H13" s="132">
        <v>91</v>
      </c>
      <c r="I13" s="132">
        <v>96</v>
      </c>
      <c r="J13" s="132">
        <v>92</v>
      </c>
      <c r="K13" s="110" t="s">
        <v>18</v>
      </c>
      <c r="L13" s="111" t="s">
        <v>19</v>
      </c>
      <c r="N13" s="127"/>
      <c r="O13" s="127"/>
      <c r="P13" s="127"/>
      <c r="Q13" s="129"/>
    </row>
    <row r="14" spans="1:37" ht="20" customHeight="1">
      <c r="A14" s="117"/>
      <c r="B14" s="139" t="s">
        <v>20</v>
      </c>
      <c r="C14" s="140">
        <f t="shared" si="0"/>
        <v>9097</v>
      </c>
      <c r="D14" s="141">
        <v>1705</v>
      </c>
      <c r="E14" s="142">
        <v>7392</v>
      </c>
      <c r="F14" s="143">
        <v>72</v>
      </c>
      <c r="G14" s="143">
        <v>6408</v>
      </c>
      <c r="H14" s="141">
        <v>93</v>
      </c>
      <c r="I14" s="141">
        <v>47</v>
      </c>
      <c r="J14" s="141">
        <v>99</v>
      </c>
      <c r="K14" s="110"/>
      <c r="L14" s="111"/>
      <c r="N14" s="127"/>
      <c r="O14" s="127"/>
      <c r="P14" s="127"/>
      <c r="Q14" s="129"/>
      <c r="S14" s="147"/>
      <c r="T14" s="148"/>
    </row>
    <row r="15" spans="1:37" ht="20" customHeight="1">
      <c r="A15" s="117"/>
      <c r="B15" s="130" t="s">
        <v>45</v>
      </c>
      <c r="C15" s="131">
        <f t="shared" si="0"/>
        <v>8376</v>
      </c>
      <c r="D15" s="132">
        <v>1167</v>
      </c>
      <c r="E15" s="133">
        <v>7209</v>
      </c>
      <c r="F15" s="134">
        <v>61</v>
      </c>
      <c r="G15" s="134">
        <v>6858.4741648574818</v>
      </c>
      <c r="H15" s="132">
        <v>99.527812907076495</v>
      </c>
      <c r="I15" s="132">
        <v>39.34304784501888</v>
      </c>
      <c r="J15" s="132">
        <v>163.65497439042269</v>
      </c>
      <c r="K15" s="149">
        <v>13</v>
      </c>
      <c r="L15" s="150">
        <v>38</v>
      </c>
      <c r="N15" s="127"/>
      <c r="O15" s="127"/>
      <c r="P15" s="127"/>
      <c r="Q15" s="129"/>
      <c r="S15" s="147"/>
      <c r="T15" s="148"/>
    </row>
    <row r="16" spans="1:37" ht="20" customHeight="1">
      <c r="A16" s="117"/>
      <c r="B16" s="139" t="s">
        <v>21</v>
      </c>
      <c r="C16" s="140">
        <f t="shared" si="0"/>
        <v>8547</v>
      </c>
      <c r="D16" s="141">
        <v>1348</v>
      </c>
      <c r="E16" s="142">
        <v>7199</v>
      </c>
      <c r="F16" s="143">
        <v>81</v>
      </c>
      <c r="G16" s="143">
        <v>6772.8452671252635</v>
      </c>
      <c r="H16" s="141">
        <v>119.7603885941177</v>
      </c>
      <c r="I16" s="141">
        <v>32.290260863591712</v>
      </c>
      <c r="J16" s="141">
        <v>193.10408341702751</v>
      </c>
      <c r="K16" s="151">
        <v>8</v>
      </c>
      <c r="L16" s="152">
        <v>51</v>
      </c>
      <c r="N16" s="127"/>
      <c r="O16" s="127"/>
      <c r="P16" s="127"/>
      <c r="Q16" s="129"/>
    </row>
    <row r="17" spans="1:27" ht="20" customHeight="1">
      <c r="A17" s="117"/>
      <c r="B17" s="130" t="s">
        <v>22</v>
      </c>
      <c r="C17" s="131">
        <f t="shared" si="0"/>
        <v>7931</v>
      </c>
      <c r="D17" s="131">
        <v>999</v>
      </c>
      <c r="E17" s="133">
        <v>6932</v>
      </c>
      <c r="F17" s="134">
        <v>96</v>
      </c>
      <c r="G17" s="134">
        <v>6476.0725382063792</v>
      </c>
      <c r="H17" s="132">
        <v>128.7029260027621</v>
      </c>
      <c r="I17" s="132">
        <v>23.460729990306664</v>
      </c>
      <c r="J17" s="132">
        <v>207.76380580055169</v>
      </c>
      <c r="K17" s="149">
        <v>9</v>
      </c>
      <c r="L17" s="150">
        <v>103</v>
      </c>
      <c r="N17" s="127"/>
      <c r="O17" s="127"/>
      <c r="P17" s="127"/>
      <c r="Q17" s="129"/>
    </row>
    <row r="18" spans="1:27" ht="20" customHeight="1">
      <c r="A18" s="112" t="s">
        <v>23</v>
      </c>
      <c r="B18" s="153" t="s">
        <v>24</v>
      </c>
      <c r="C18" s="154">
        <f t="shared" si="0"/>
        <v>7947.1882497223651</v>
      </c>
      <c r="D18" s="154">
        <v>1088.1882497223651</v>
      </c>
      <c r="E18" s="141">
        <v>6859</v>
      </c>
      <c r="F18" s="143">
        <v>93</v>
      </c>
      <c r="G18" s="143">
        <v>6449.4947722852403</v>
      </c>
      <c r="H18" s="141">
        <v>120.35360342621102</v>
      </c>
      <c r="I18" s="141">
        <v>25.515377834888419</v>
      </c>
      <c r="J18" s="141">
        <v>169.63624645366042</v>
      </c>
      <c r="K18" s="151">
        <v>5</v>
      </c>
      <c r="L18" s="152">
        <v>132</v>
      </c>
      <c r="N18" s="127"/>
      <c r="O18" s="127"/>
      <c r="P18" s="127"/>
      <c r="Q18" s="129"/>
      <c r="T18" s="128"/>
    </row>
    <row r="19" spans="1:27" ht="20" customHeight="1" thickBot="1">
      <c r="A19" s="112"/>
      <c r="B19" s="130" t="s">
        <v>25</v>
      </c>
      <c r="C19" s="131">
        <f t="shared" si="0"/>
        <v>7431.7259838926311</v>
      </c>
      <c r="D19" s="131">
        <v>940.72598389263101</v>
      </c>
      <c r="E19" s="133">
        <v>6491</v>
      </c>
      <c r="F19" s="134">
        <v>83</v>
      </c>
      <c r="G19" s="134">
        <v>6101.1511492434383</v>
      </c>
      <c r="H19" s="132">
        <v>138.10715055011929</v>
      </c>
      <c r="I19" s="132">
        <v>12.485635141869308</v>
      </c>
      <c r="J19" s="155">
        <v>156.25606506457348</v>
      </c>
      <c r="K19" s="156">
        <v>9</v>
      </c>
      <c r="L19" s="157">
        <v>160</v>
      </c>
      <c r="N19" s="127"/>
      <c r="O19" s="127"/>
      <c r="P19" s="127"/>
      <c r="Q19" s="129"/>
      <c r="T19" s="128"/>
    </row>
    <row r="20" spans="1:27" ht="20" customHeight="1" thickTop="1">
      <c r="A20" s="112"/>
      <c r="B20" s="158" t="s">
        <v>26</v>
      </c>
      <c r="C20" s="154">
        <f t="shared" si="0"/>
        <v>7174.6333495304834</v>
      </c>
      <c r="D20" s="154">
        <v>825.38167762347416</v>
      </c>
      <c r="E20" s="159">
        <v>6349.251671907009</v>
      </c>
      <c r="F20" s="160">
        <v>77.839804626838415</v>
      </c>
      <c r="G20" s="160">
        <v>5944.4402583282026</v>
      </c>
      <c r="H20" s="161">
        <v>122.83041363677668</v>
      </c>
      <c r="I20" s="161">
        <v>13.259291486730969</v>
      </c>
      <c r="J20" s="153">
        <v>218.94115335637167</v>
      </c>
      <c r="K20" s="136"/>
      <c r="L20" s="136"/>
      <c r="N20" s="127"/>
      <c r="O20" s="127"/>
      <c r="P20" s="127"/>
      <c r="Q20" s="129"/>
    </row>
    <row r="21" spans="1:27" ht="20" customHeight="1">
      <c r="A21" s="112"/>
      <c r="B21" s="130" t="s">
        <v>27</v>
      </c>
      <c r="C21" s="131">
        <f t="shared" si="0"/>
        <v>7137.4072938647432</v>
      </c>
      <c r="D21" s="132">
        <v>834.0238764049825</v>
      </c>
      <c r="E21" s="133">
        <v>6303.3834174597605</v>
      </c>
      <c r="F21" s="134">
        <v>104.66562373363756</v>
      </c>
      <c r="G21" s="134">
        <v>5874.6171337838796</v>
      </c>
      <c r="H21" s="132">
        <v>124.38782529062863</v>
      </c>
      <c r="I21" s="132">
        <v>20.181604367396709</v>
      </c>
      <c r="J21" s="135">
        <v>215.50538371232014</v>
      </c>
      <c r="K21" s="136"/>
      <c r="L21" s="136"/>
      <c r="M21" s="22"/>
      <c r="N21" s="127"/>
      <c r="O21" s="127"/>
      <c r="P21" s="127"/>
      <c r="Q21" s="129"/>
      <c r="S21" s="162"/>
      <c r="T21" s="163"/>
      <c r="U21" s="163"/>
      <c r="V21" s="162"/>
      <c r="W21" s="162"/>
      <c r="X21" s="164"/>
      <c r="Y21" s="164"/>
      <c r="Z21" s="162"/>
      <c r="AA21" s="162"/>
    </row>
    <row r="22" spans="1:27" ht="20" customHeight="1">
      <c r="A22" s="112"/>
      <c r="B22" s="158" t="s">
        <v>28</v>
      </c>
      <c r="C22" s="154">
        <f t="shared" si="0"/>
        <v>7069.0878063057908</v>
      </c>
      <c r="D22" s="161">
        <v>857.9851252441814</v>
      </c>
      <c r="E22" s="159">
        <v>6211.1026810616095</v>
      </c>
      <c r="F22" s="160">
        <v>104.86314481383211</v>
      </c>
      <c r="G22" s="160">
        <v>5793.4383078702631</v>
      </c>
      <c r="H22" s="161">
        <v>102.49005872593163</v>
      </c>
      <c r="I22" s="161">
        <v>15.131417496592002</v>
      </c>
      <c r="J22" s="153">
        <v>249.25196523040853</v>
      </c>
      <c r="K22" s="136"/>
      <c r="L22" s="136"/>
      <c r="N22" s="127"/>
      <c r="O22" s="127"/>
      <c r="P22" s="127"/>
      <c r="Q22" s="129"/>
      <c r="S22" s="162"/>
      <c r="T22" s="164"/>
      <c r="U22" s="164"/>
      <c r="V22" s="165"/>
      <c r="W22" s="162"/>
      <c r="X22" s="162"/>
      <c r="Y22" s="162"/>
      <c r="Z22" s="162"/>
      <c r="AA22" s="162"/>
    </row>
    <row r="23" spans="1:27" ht="20" customHeight="1">
      <c r="A23" s="112"/>
      <c r="B23" s="130" t="s">
        <v>29</v>
      </c>
      <c r="C23" s="131">
        <f t="shared" si="0"/>
        <v>7159.6261896983233</v>
      </c>
      <c r="D23" s="132">
        <v>824.07447664042422</v>
      </c>
      <c r="E23" s="133">
        <v>6335.5517130578992</v>
      </c>
      <c r="F23" s="134">
        <v>110.32497795667788</v>
      </c>
      <c r="G23" s="134">
        <v>5899.0204174399041</v>
      </c>
      <c r="H23" s="132">
        <v>144.79279429756903</v>
      </c>
      <c r="I23" s="132">
        <v>29.351165085300888</v>
      </c>
      <c r="J23" s="135">
        <v>188.15315230365883</v>
      </c>
      <c r="K23" s="136"/>
      <c r="L23" s="136"/>
      <c r="M23" s="22"/>
      <c r="N23" s="127"/>
      <c r="O23" s="127"/>
      <c r="P23" s="127"/>
      <c r="Q23" s="129"/>
      <c r="S23" s="162"/>
      <c r="T23" s="162"/>
      <c r="U23" s="162"/>
      <c r="V23" s="162"/>
      <c r="W23" s="162"/>
      <c r="X23" s="162"/>
      <c r="Y23" s="162"/>
      <c r="Z23" s="162"/>
      <c r="AA23" s="162"/>
    </row>
    <row r="24" spans="1:27" ht="20" customHeight="1">
      <c r="A24" s="112"/>
      <c r="B24" s="158" t="s">
        <v>30</v>
      </c>
      <c r="C24" s="154">
        <f t="shared" si="0"/>
        <v>6777.4720529673377</v>
      </c>
      <c r="D24" s="161">
        <v>762.15707705711668</v>
      </c>
      <c r="E24" s="159">
        <v>6015.3149759102207</v>
      </c>
      <c r="F24" s="160">
        <v>131.36607187761206</v>
      </c>
      <c r="G24" s="160">
        <v>5560.8721729537556</v>
      </c>
      <c r="H24" s="161">
        <v>137.00733132325803</v>
      </c>
      <c r="I24" s="161">
        <v>28.816933365990131</v>
      </c>
      <c r="J24" s="153">
        <v>215.0826027354893</v>
      </c>
      <c r="K24" s="136"/>
      <c r="L24" s="136"/>
      <c r="N24" s="127"/>
      <c r="O24" s="127"/>
      <c r="P24" s="127"/>
      <c r="Q24" s="129"/>
      <c r="S24" s="162"/>
      <c r="T24" s="162"/>
      <c r="U24" s="162"/>
      <c r="V24" s="162"/>
      <c r="W24" s="162"/>
      <c r="X24" s="162"/>
      <c r="Y24" s="162"/>
      <c r="Z24" s="162"/>
      <c r="AA24" s="162"/>
    </row>
    <row r="25" spans="1:27" ht="20" customHeight="1">
      <c r="A25" s="112"/>
      <c r="B25" s="130" t="s">
        <v>31</v>
      </c>
      <c r="C25" s="131">
        <f t="shared" si="0"/>
        <v>6675.8693826741364</v>
      </c>
      <c r="D25" s="132">
        <v>709.2825188410709</v>
      </c>
      <c r="E25" s="133">
        <v>5966.5868638330658</v>
      </c>
      <c r="F25" s="134">
        <v>104.09281778180977</v>
      </c>
      <c r="G25" s="134">
        <v>5530.9460200053327</v>
      </c>
      <c r="H25" s="132">
        <v>129.59591356934698</v>
      </c>
      <c r="I25" s="132">
        <v>30.38950242042521</v>
      </c>
      <c r="J25" s="135">
        <v>246.11736259984241</v>
      </c>
      <c r="K25" s="136"/>
      <c r="L25" s="136"/>
      <c r="M25" s="22"/>
      <c r="N25" s="127"/>
      <c r="O25" s="127"/>
      <c r="P25" s="127"/>
      <c r="Q25" s="129"/>
      <c r="S25" s="166"/>
      <c r="T25" s="163"/>
      <c r="U25" s="163"/>
      <c r="V25" s="163"/>
      <c r="W25" s="162"/>
      <c r="X25" s="162"/>
      <c r="Y25" s="162"/>
      <c r="Z25" s="162"/>
      <c r="AA25" s="162"/>
    </row>
    <row r="26" spans="1:27" ht="20" customHeight="1">
      <c r="A26" s="112"/>
      <c r="B26" s="158" t="s">
        <v>32</v>
      </c>
      <c r="C26" s="154">
        <f t="shared" si="0"/>
        <v>6594.0914233050771</v>
      </c>
      <c r="D26" s="161">
        <v>714.90453530981938</v>
      </c>
      <c r="E26" s="159">
        <v>5879.1868879952581</v>
      </c>
      <c r="F26" s="160">
        <v>124.6691219050924</v>
      </c>
      <c r="G26" s="160">
        <v>5454.5274817900518</v>
      </c>
      <c r="H26" s="161">
        <v>109.07012559800681</v>
      </c>
      <c r="I26" s="161">
        <v>23.18015240209893</v>
      </c>
      <c r="J26" s="153">
        <v>240.8102278194832</v>
      </c>
      <c r="K26" s="136"/>
      <c r="L26" s="136"/>
      <c r="N26" s="127"/>
      <c r="O26" s="127"/>
      <c r="P26" s="127"/>
      <c r="Q26" s="129"/>
      <c r="S26" s="162"/>
      <c r="T26" s="164"/>
      <c r="U26" s="164"/>
      <c r="V26" s="162"/>
      <c r="W26" s="162"/>
      <c r="X26" s="162"/>
      <c r="Y26" s="162"/>
      <c r="Z26" s="162"/>
      <c r="AA26" s="162"/>
    </row>
    <row r="27" spans="1:27" ht="20" customHeight="1">
      <c r="A27" s="112"/>
      <c r="B27" s="130" t="s">
        <v>33</v>
      </c>
      <c r="C27" s="131">
        <f t="shared" si="0"/>
        <v>6540.726280993099</v>
      </c>
      <c r="D27" s="132">
        <v>708.30676166866772</v>
      </c>
      <c r="E27" s="133">
        <v>5832.4195193244313</v>
      </c>
      <c r="F27" s="134">
        <v>126.54497492089138</v>
      </c>
      <c r="G27" s="134">
        <v>5369.3489914959346</v>
      </c>
      <c r="H27" s="132">
        <v>131.59746408678174</v>
      </c>
      <c r="I27" s="132">
        <v>21.774528887072545</v>
      </c>
      <c r="J27" s="135">
        <v>277.76210676065426</v>
      </c>
      <c r="K27" s="136"/>
      <c r="L27" s="136"/>
      <c r="M27" s="22"/>
      <c r="S27" s="162"/>
      <c r="T27" s="163"/>
      <c r="U27" s="163"/>
      <c r="V27" s="163"/>
      <c r="W27" s="162"/>
      <c r="X27" s="162"/>
      <c r="Y27" s="162"/>
      <c r="Z27" s="162"/>
      <c r="AA27" s="162"/>
    </row>
    <row r="28" spans="1:27" ht="20" customHeight="1">
      <c r="A28" s="112"/>
      <c r="B28" s="158" t="s">
        <v>34</v>
      </c>
      <c r="C28" s="154">
        <f t="shared" si="0"/>
        <v>6535.8287425210101</v>
      </c>
      <c r="D28" s="161">
        <v>639.21236278939341</v>
      </c>
      <c r="E28" s="159">
        <v>5896.6163797316167</v>
      </c>
      <c r="F28" s="160">
        <v>150.27290505100527</v>
      </c>
      <c r="G28" s="160">
        <v>5437.3799902037008</v>
      </c>
      <c r="H28" s="161">
        <v>122.65978245115708</v>
      </c>
      <c r="I28" s="161">
        <v>34.062283648834587</v>
      </c>
      <c r="J28" s="153">
        <v>247.20303919114633</v>
      </c>
      <c r="K28" s="136"/>
      <c r="L28" s="136"/>
      <c r="S28" s="162"/>
      <c r="T28" s="164"/>
      <c r="U28" s="164"/>
      <c r="V28" s="162"/>
      <c r="W28" s="162"/>
      <c r="X28" s="162"/>
      <c r="Y28" s="162"/>
      <c r="Z28" s="162"/>
      <c r="AA28" s="162"/>
    </row>
    <row r="29" spans="1:27" ht="20" customHeight="1">
      <c r="A29" s="112"/>
      <c r="B29" s="130" t="s">
        <v>35</v>
      </c>
      <c r="C29" s="131">
        <f t="shared" si="0"/>
        <v>6504.1988591642912</v>
      </c>
      <c r="D29" s="132">
        <v>549.7480633437018</v>
      </c>
      <c r="E29" s="133">
        <v>5954.4507958205895</v>
      </c>
      <c r="F29" s="134">
        <v>158.77365956115034</v>
      </c>
      <c r="G29" s="134">
        <v>5477.5566361749416</v>
      </c>
      <c r="H29" s="132">
        <v>122.66769833340892</v>
      </c>
      <c r="I29" s="132">
        <v>80.746135596460789</v>
      </c>
      <c r="J29" s="135">
        <v>263.66601085793599</v>
      </c>
      <c r="K29" s="136"/>
      <c r="L29" s="136"/>
      <c r="M29" s="22"/>
      <c r="S29" s="163"/>
      <c r="T29" s="162"/>
      <c r="U29" s="162"/>
      <c r="V29" s="162"/>
      <c r="W29" s="162"/>
      <c r="X29" s="162"/>
      <c r="Y29" s="162"/>
      <c r="Z29" s="162"/>
      <c r="AA29" s="162"/>
    </row>
    <row r="30" spans="1:27" ht="20" customHeight="1">
      <c r="A30" s="112"/>
      <c r="B30" s="158" t="s">
        <v>36</v>
      </c>
      <c r="C30" s="154">
        <f t="shared" si="0"/>
        <v>6373.7137208001268</v>
      </c>
      <c r="D30" s="161">
        <v>647.99892600151964</v>
      </c>
      <c r="E30" s="159">
        <v>5725.7147947986068</v>
      </c>
      <c r="F30" s="160">
        <v>150.73493568264487</v>
      </c>
      <c r="G30" s="160">
        <v>5256.2655572375561</v>
      </c>
      <c r="H30" s="161">
        <v>120.85155655579827</v>
      </c>
      <c r="I30" s="161">
        <v>66.351114667379051</v>
      </c>
      <c r="J30" s="153">
        <v>289.29840974977657</v>
      </c>
      <c r="K30" s="136"/>
      <c r="L30" s="136"/>
      <c r="S30" s="162"/>
      <c r="T30" s="162"/>
      <c r="U30" s="162"/>
      <c r="V30" s="162"/>
      <c r="W30" s="162"/>
      <c r="X30" s="162"/>
      <c r="Y30" s="162"/>
      <c r="Z30" s="162"/>
      <c r="AA30" s="162"/>
    </row>
    <row r="31" spans="1:27" ht="20" customHeight="1">
      <c r="A31" s="112"/>
      <c r="B31" s="130" t="s">
        <v>37</v>
      </c>
      <c r="C31" s="131">
        <f t="shared" si="0"/>
        <v>6550.2561241725325</v>
      </c>
      <c r="D31" s="132">
        <v>654.5122577830839</v>
      </c>
      <c r="E31" s="133">
        <v>5895.7438663894482</v>
      </c>
      <c r="F31" s="134">
        <v>192.85031256619644</v>
      </c>
      <c r="G31" s="134">
        <v>5411.9385453064824</v>
      </c>
      <c r="H31" s="132">
        <v>126.79791745770757</v>
      </c>
      <c r="I31" s="132">
        <v>74.985466173989707</v>
      </c>
      <c r="J31" s="135">
        <v>235.45412168707674</v>
      </c>
      <c r="K31" s="136"/>
      <c r="L31" s="136"/>
      <c r="M31" s="22"/>
      <c r="S31" s="162"/>
      <c r="T31" s="162"/>
      <c r="U31" s="162"/>
      <c r="V31" s="162"/>
      <c r="W31" s="162"/>
      <c r="X31" s="162"/>
      <c r="Y31" s="162"/>
      <c r="Z31" s="162"/>
      <c r="AA31" s="162"/>
    </row>
    <row r="32" spans="1:27" ht="20" customHeight="1">
      <c r="A32" s="112"/>
      <c r="B32" s="158" t="s">
        <v>38</v>
      </c>
      <c r="C32" s="154">
        <f t="shared" si="0"/>
        <v>6348.8845805579313</v>
      </c>
      <c r="D32" s="161">
        <v>627.13345885904175</v>
      </c>
      <c r="E32" s="159">
        <v>5721.7511216988896</v>
      </c>
      <c r="F32" s="160">
        <v>167.1815421269992</v>
      </c>
      <c r="G32" s="160">
        <v>5229.6279119183728</v>
      </c>
      <c r="H32" s="161">
        <v>165.41946597690469</v>
      </c>
      <c r="I32" s="161">
        <v>58.118912731923466</v>
      </c>
      <c r="J32" s="153">
        <v>283.68561069903166</v>
      </c>
      <c r="K32" s="136"/>
      <c r="L32" s="136"/>
      <c r="S32" s="162"/>
      <c r="T32" s="162"/>
      <c r="U32" s="162"/>
      <c r="V32" s="162"/>
      <c r="W32" s="162"/>
      <c r="X32" s="162"/>
      <c r="Y32" s="162"/>
      <c r="Z32" s="162"/>
      <c r="AA32" s="162"/>
    </row>
    <row r="33" spans="1:27" ht="20" customHeight="1">
      <c r="A33" s="112"/>
      <c r="B33" s="130" t="s">
        <v>39</v>
      </c>
      <c r="C33" s="131">
        <f t="shared" si="0"/>
        <v>6121.1576426916035</v>
      </c>
      <c r="D33" s="132">
        <v>594.01847199371468</v>
      </c>
      <c r="E33" s="133">
        <v>5527.1391706978884</v>
      </c>
      <c r="F33" s="134">
        <v>205.99891952164728</v>
      </c>
      <c r="G33" s="134">
        <v>5042.12459151026</v>
      </c>
      <c r="H33" s="132">
        <v>129.29594815983486</v>
      </c>
      <c r="I33" s="132">
        <v>106.01872415647266</v>
      </c>
      <c r="J33" s="135">
        <v>273.29090468829122</v>
      </c>
      <c r="K33" s="136"/>
      <c r="L33" s="136"/>
      <c r="M33" s="22"/>
      <c r="S33" s="162"/>
      <c r="T33" s="162"/>
      <c r="U33" s="162"/>
      <c r="V33" s="162"/>
      <c r="W33" s="162"/>
      <c r="X33" s="162"/>
      <c r="Y33" s="162"/>
      <c r="Z33" s="162"/>
      <c r="AA33" s="162"/>
    </row>
    <row r="34" spans="1:27" ht="20" customHeight="1">
      <c r="A34" s="112"/>
      <c r="B34" s="158" t="s">
        <v>40</v>
      </c>
      <c r="C34" s="154">
        <f t="shared" si="0"/>
        <v>6245.3176119908258</v>
      </c>
      <c r="D34" s="161">
        <v>602.6109548777963</v>
      </c>
      <c r="E34" s="159">
        <v>5642.7066571130299</v>
      </c>
      <c r="F34" s="160">
        <v>170.10776997590941</v>
      </c>
      <c r="G34" s="160">
        <v>5137.8099336817131</v>
      </c>
      <c r="H34" s="161">
        <v>179.94317240914347</v>
      </c>
      <c r="I34" s="161">
        <v>104.19493653760084</v>
      </c>
      <c r="J34" s="153">
        <v>277.59662966056976</v>
      </c>
      <c r="K34" s="136"/>
      <c r="L34" s="136"/>
      <c r="S34" s="162"/>
      <c r="T34" s="162"/>
      <c r="U34" s="162"/>
      <c r="V34" s="162"/>
      <c r="W34" s="162"/>
      <c r="X34" s="162"/>
      <c r="Y34" s="162"/>
      <c r="Z34" s="162"/>
      <c r="AA34" s="162"/>
    </row>
    <row r="35" spans="1:27" ht="20" customHeight="1">
      <c r="A35" s="112"/>
      <c r="B35" s="130" t="s">
        <v>41</v>
      </c>
      <c r="C35" s="131">
        <f t="shared" si="0"/>
        <v>6075.7356715735841</v>
      </c>
      <c r="D35" s="132">
        <v>596.65142026783349</v>
      </c>
      <c r="E35" s="133">
        <v>5479.0842513057505</v>
      </c>
      <c r="F35" s="134">
        <v>159.36996364468536</v>
      </c>
      <c r="G35" s="134">
        <v>4949.1892112929636</v>
      </c>
      <c r="H35" s="132">
        <v>141.54819998797862</v>
      </c>
      <c r="I35" s="132">
        <v>108.28149638265569</v>
      </c>
      <c r="J35" s="135">
        <v>405.31634909303841</v>
      </c>
      <c r="K35" s="136"/>
      <c r="L35" s="136"/>
      <c r="M35" s="22"/>
      <c r="S35" s="162"/>
      <c r="T35" s="162"/>
      <c r="U35" s="162"/>
      <c r="V35" s="162"/>
      <c r="W35" s="162"/>
      <c r="X35" s="162"/>
      <c r="Y35" s="162"/>
      <c r="Z35" s="162"/>
      <c r="AA35" s="162"/>
    </row>
    <row r="36" spans="1:27" ht="20" customHeight="1">
      <c r="A36" s="112"/>
      <c r="B36" s="158" t="s">
        <v>42</v>
      </c>
      <c r="C36" s="154">
        <f t="shared" si="0"/>
        <v>5980.4900106080941</v>
      </c>
      <c r="D36" s="161">
        <v>586.79722448928408</v>
      </c>
      <c r="E36" s="159">
        <v>5393.6927861188096</v>
      </c>
      <c r="F36" s="160">
        <v>217.44074006649231</v>
      </c>
      <c r="G36" s="160">
        <v>4852.2959287806261</v>
      </c>
      <c r="H36" s="161">
        <v>148.81930551855041</v>
      </c>
      <c r="I36" s="161">
        <v>57.809160864382157</v>
      </c>
      <c r="J36" s="153">
        <v>403.39341857758905</v>
      </c>
      <c r="K36" s="136"/>
      <c r="L36" s="136"/>
      <c r="S36" s="162"/>
      <c r="T36" s="162"/>
      <c r="U36" s="162"/>
      <c r="V36" s="162"/>
      <c r="W36" s="162"/>
      <c r="X36" s="162"/>
      <c r="Y36" s="162"/>
      <c r="Z36" s="162"/>
      <c r="AA36" s="162"/>
    </row>
    <row r="37" spans="1:27" ht="20" customHeight="1">
      <c r="A37" s="112"/>
      <c r="B37" s="130" t="s">
        <v>43</v>
      </c>
      <c r="C37" s="131">
        <f t="shared" si="0"/>
        <v>6077.2711812991756</v>
      </c>
      <c r="D37" s="132">
        <v>594.50733969760984</v>
      </c>
      <c r="E37" s="133">
        <v>5482.7638416015661</v>
      </c>
      <c r="F37" s="134">
        <v>204.53480547586869</v>
      </c>
      <c r="G37" s="134">
        <v>4849.2128872393132</v>
      </c>
      <c r="H37" s="132">
        <v>175.02538374506381</v>
      </c>
      <c r="I37" s="132">
        <v>64.351859821579581</v>
      </c>
      <c r="J37" s="135">
        <v>376.02055818197022</v>
      </c>
      <c r="K37" s="136"/>
      <c r="L37" s="136"/>
      <c r="M37" s="22"/>
      <c r="S37" s="166"/>
      <c r="T37" s="162"/>
      <c r="U37" s="162"/>
      <c r="V37" s="162"/>
      <c r="W37" s="162"/>
      <c r="X37" s="162"/>
      <c r="Y37" s="162"/>
      <c r="Z37" s="162"/>
      <c r="AA37" s="162"/>
    </row>
    <row r="38" spans="1:27" ht="20" customHeight="1" thickBot="1">
      <c r="A38" s="112"/>
      <c r="B38" s="158" t="s">
        <v>44</v>
      </c>
      <c r="C38" s="167">
        <f t="shared" si="0"/>
        <v>6117.3619694311219</v>
      </c>
      <c r="D38" s="168">
        <v>597.10331874356518</v>
      </c>
      <c r="E38" s="169">
        <v>5520.2586506875568</v>
      </c>
      <c r="F38" s="170">
        <v>204.02651143931556</v>
      </c>
      <c r="G38" s="170">
        <v>4960.662307500942</v>
      </c>
      <c r="H38" s="168">
        <v>187.59297347400741</v>
      </c>
      <c r="I38" s="168">
        <v>96.234031683790946</v>
      </c>
      <c r="J38" s="171">
        <v>406.73702462638045</v>
      </c>
      <c r="K38" s="136"/>
      <c r="L38" s="136"/>
      <c r="S38" s="163"/>
      <c r="T38" s="162"/>
      <c r="U38" s="162"/>
      <c r="V38" s="162"/>
      <c r="W38" s="172"/>
      <c r="X38" s="162"/>
      <c r="Y38" s="162"/>
      <c r="Z38" s="162"/>
      <c r="AA38" s="162"/>
    </row>
    <row r="39" spans="1:27" ht="15" thickTop="1">
      <c r="A39" s="54"/>
      <c r="B39" s="173"/>
      <c r="C39" s="59"/>
      <c r="D39" s="59"/>
      <c r="E39" s="59"/>
      <c r="F39" s="59"/>
      <c r="G39" s="174"/>
      <c r="H39" s="174"/>
      <c r="I39" s="174"/>
      <c r="J39" s="174"/>
      <c r="K39" s="59"/>
      <c r="L39" s="59"/>
      <c r="S39" s="164"/>
      <c r="T39" s="162"/>
      <c r="U39" s="162"/>
      <c r="V39" s="162"/>
      <c r="W39" s="172"/>
      <c r="X39" s="162"/>
      <c r="Y39" s="162"/>
      <c r="Z39" s="162"/>
      <c r="AA39" s="162"/>
    </row>
    <row r="40" spans="1:27" ht="83.5" customHeight="1">
      <c r="A40" s="54"/>
      <c r="C40" s="59"/>
      <c r="D40" s="59"/>
      <c r="E40" s="59"/>
      <c r="F40" s="59"/>
      <c r="G40" s="59"/>
      <c r="H40" s="59"/>
      <c r="I40" s="59"/>
      <c r="J40" s="59"/>
      <c r="K40" s="59"/>
      <c r="L40" s="59"/>
      <c r="S40" s="162"/>
      <c r="T40" s="162"/>
      <c r="U40" s="162"/>
      <c r="V40" s="162"/>
      <c r="W40" s="162"/>
      <c r="X40" s="162"/>
      <c r="Y40" s="162"/>
      <c r="Z40" s="162"/>
      <c r="AA40" s="162"/>
    </row>
    <row r="41" spans="1:27" ht="61.25" customHeight="1">
      <c r="A41" s="54"/>
      <c r="C41" s="59"/>
      <c r="D41" s="59"/>
      <c r="E41" s="59"/>
      <c r="F41" s="59"/>
      <c r="G41" s="59"/>
      <c r="H41" s="59"/>
      <c r="I41" s="59"/>
      <c r="J41" s="59"/>
      <c r="K41" s="59"/>
      <c r="L41" s="59"/>
      <c r="S41" s="162"/>
      <c r="T41" s="162"/>
      <c r="U41" s="162"/>
      <c r="V41" s="162"/>
      <c r="W41" s="162"/>
      <c r="X41" s="162"/>
      <c r="Y41" s="162"/>
      <c r="Z41" s="162"/>
      <c r="AA41" s="162"/>
    </row>
    <row r="42" spans="1:27">
      <c r="A42" s="54"/>
      <c r="C42" s="59"/>
      <c r="D42" s="59"/>
      <c r="E42" s="59"/>
      <c r="F42" s="59"/>
      <c r="G42" s="59"/>
      <c r="H42" s="59"/>
      <c r="I42" s="59"/>
      <c r="J42" s="59"/>
      <c r="K42" s="59"/>
      <c r="L42" s="59"/>
    </row>
    <row r="43" spans="1:27">
      <c r="A43" s="54"/>
      <c r="C43" s="59"/>
      <c r="D43" s="59"/>
      <c r="E43" s="59"/>
      <c r="F43" s="59"/>
      <c r="G43" s="59"/>
      <c r="H43" s="59"/>
      <c r="I43" s="59"/>
      <c r="J43" s="59"/>
      <c r="K43" s="59"/>
      <c r="L43" s="59"/>
    </row>
    <row r="49" spans="1:3">
      <c r="A49" s="175"/>
      <c r="B49" s="61"/>
      <c r="C49" s="61"/>
    </row>
    <row r="50" spans="1:3">
      <c r="A50" s="62"/>
      <c r="B50" s="62"/>
      <c r="C50" s="61"/>
    </row>
    <row r="51" spans="1:3">
      <c r="A51" s="62"/>
      <c r="B51" s="62"/>
      <c r="C51" s="61"/>
    </row>
    <row r="52" spans="1:3">
      <c r="A52" s="62"/>
      <c r="B52" s="62"/>
      <c r="C52" s="61"/>
    </row>
    <row r="53" spans="1:3">
      <c r="A53" s="62"/>
      <c r="B53" s="62"/>
      <c r="C53" s="61"/>
    </row>
    <row r="54" spans="1:3">
      <c r="A54" s="62"/>
      <c r="B54" s="62"/>
      <c r="C54" s="61"/>
    </row>
    <row r="55" spans="1:3">
      <c r="A55" s="62"/>
      <c r="B55" s="62"/>
      <c r="C55" s="61"/>
    </row>
    <row r="56" spans="1:3">
      <c r="A56" s="62"/>
      <c r="B56" s="62"/>
      <c r="C56" s="61"/>
    </row>
    <row r="57" spans="1:3">
      <c r="A57" s="62"/>
      <c r="B57" s="62"/>
      <c r="C57" s="61"/>
    </row>
    <row r="58" spans="1:3">
      <c r="A58" s="62"/>
      <c r="B58" s="62"/>
      <c r="C58" s="61"/>
    </row>
    <row r="59" spans="1:3">
      <c r="A59" s="62"/>
      <c r="B59" s="62"/>
      <c r="C59" s="61"/>
    </row>
    <row r="60" spans="1:3">
      <c r="A60" s="62"/>
      <c r="B60" s="62"/>
      <c r="C60" s="61"/>
    </row>
    <row r="61" spans="1:3">
      <c r="A61" s="62"/>
      <c r="B61" s="62"/>
      <c r="C61" s="61"/>
    </row>
    <row r="62" spans="1:3">
      <c r="A62" s="62"/>
      <c r="B62" s="62"/>
      <c r="C62" s="61"/>
    </row>
    <row r="63" spans="1:3">
      <c r="A63" s="62"/>
      <c r="B63" s="62"/>
      <c r="C63" s="61"/>
    </row>
    <row r="64" spans="1:3">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2.5" style="54" customWidth="1"/>
    <col min="21" max="28" width="9.1640625" style="54"/>
    <col min="29" max="37" width="9.1640625" style="66"/>
    <col min="38" max="16384" width="9.1640625" style="7"/>
  </cols>
  <sheetData>
    <row r="1" spans="1:37" s="3" customFormat="1" ht="38">
      <c r="A1" s="1"/>
      <c r="B1" s="2" t="str">
        <f ca="1">UPPER(MID(CELL("filename",A1),FIND("]",CELL("filename",A1))+1,255))</f>
        <v>VIRGINIA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71537</v>
      </c>
      <c r="D7" s="25">
        <v>5470</v>
      </c>
      <c r="E7" s="26">
        <v>66067</v>
      </c>
      <c r="F7" s="27">
        <v>2342</v>
      </c>
      <c r="G7" s="27">
        <v>45339</v>
      </c>
      <c r="H7" s="25">
        <v>14930</v>
      </c>
      <c r="I7" s="25">
        <v>145</v>
      </c>
      <c r="J7" s="28">
        <v>3311</v>
      </c>
      <c r="K7" s="29"/>
      <c r="L7" s="29"/>
      <c r="M7" s="22"/>
      <c r="N7" s="79"/>
      <c r="O7" s="79"/>
      <c r="P7" s="79"/>
      <c r="Q7" s="81"/>
      <c r="S7" s="82"/>
      <c r="T7" s="83"/>
    </row>
    <row r="8" spans="1:37" ht="20" customHeight="1">
      <c r="A8" s="117"/>
      <c r="B8" s="30" t="s">
        <v>11</v>
      </c>
      <c r="C8" s="31">
        <f t="shared" si="0"/>
        <v>72254</v>
      </c>
      <c r="D8" s="32">
        <v>5735</v>
      </c>
      <c r="E8" s="33">
        <v>66519</v>
      </c>
      <c r="F8" s="34">
        <v>2454</v>
      </c>
      <c r="G8" s="34">
        <v>45485</v>
      </c>
      <c r="H8" s="32">
        <v>15084</v>
      </c>
      <c r="I8" s="32">
        <v>143</v>
      </c>
      <c r="J8" s="35">
        <v>3353</v>
      </c>
      <c r="K8" s="29"/>
      <c r="L8" s="29"/>
      <c r="N8" s="79"/>
      <c r="O8" s="79"/>
      <c r="P8" s="79"/>
      <c r="Q8" s="81"/>
      <c r="S8" s="84"/>
      <c r="T8" s="85"/>
    </row>
    <row r="9" spans="1:37" ht="20" customHeight="1" thickBot="1">
      <c r="A9" s="117"/>
      <c r="B9" s="23" t="s">
        <v>12</v>
      </c>
      <c r="C9" s="24">
        <f t="shared" si="0"/>
        <v>78943</v>
      </c>
      <c r="D9" s="25">
        <v>6000</v>
      </c>
      <c r="E9" s="26">
        <v>72943</v>
      </c>
      <c r="F9" s="27">
        <v>2894</v>
      </c>
      <c r="G9" s="27">
        <v>48605</v>
      </c>
      <c r="H9" s="25">
        <v>16896</v>
      </c>
      <c r="I9" s="25">
        <v>149.5</v>
      </c>
      <c r="J9" s="28">
        <v>3716</v>
      </c>
      <c r="K9" s="29"/>
      <c r="L9" s="29"/>
      <c r="M9" s="22"/>
      <c r="N9" s="79"/>
      <c r="O9" s="79"/>
      <c r="P9" s="79"/>
      <c r="Q9" s="81"/>
      <c r="S9" s="86"/>
      <c r="T9" s="83"/>
    </row>
    <row r="10" spans="1:37" ht="20" customHeight="1" thickTop="1">
      <c r="A10" s="117"/>
      <c r="B10" s="30" t="s">
        <v>13</v>
      </c>
      <c r="C10" s="31">
        <f t="shared" si="0"/>
        <v>78119</v>
      </c>
      <c r="D10" s="32">
        <v>6077</v>
      </c>
      <c r="E10" s="33">
        <v>72042</v>
      </c>
      <c r="F10" s="34">
        <v>2956</v>
      </c>
      <c r="G10" s="34">
        <v>48300</v>
      </c>
      <c r="H10" s="32">
        <v>16751</v>
      </c>
      <c r="I10" s="32">
        <v>156</v>
      </c>
      <c r="J10" s="32">
        <v>3591</v>
      </c>
      <c r="K10" s="106" t="s">
        <v>14</v>
      </c>
      <c r="L10" s="107"/>
      <c r="N10" s="79"/>
      <c r="O10" s="79"/>
      <c r="P10" s="79"/>
      <c r="Q10" s="81"/>
      <c r="S10" s="86"/>
      <c r="T10" s="83"/>
    </row>
    <row r="11" spans="1:37" ht="20" customHeight="1">
      <c r="A11" s="117"/>
      <c r="B11" s="23" t="s">
        <v>15</v>
      </c>
      <c r="C11" s="24">
        <f t="shared" si="0"/>
        <v>80761</v>
      </c>
      <c r="D11" s="25">
        <v>7094</v>
      </c>
      <c r="E11" s="26">
        <v>73667</v>
      </c>
      <c r="F11" s="27">
        <v>3556</v>
      </c>
      <c r="G11" s="27">
        <v>48428</v>
      </c>
      <c r="H11" s="25">
        <v>17042</v>
      </c>
      <c r="I11" s="25">
        <v>178</v>
      </c>
      <c r="J11" s="25">
        <v>4013</v>
      </c>
      <c r="K11" s="108"/>
      <c r="L11" s="109"/>
      <c r="M11" s="22"/>
      <c r="N11" s="79"/>
      <c r="O11" s="79"/>
      <c r="P11" s="79"/>
      <c r="Q11" s="81"/>
      <c r="S11" s="86"/>
      <c r="T11" s="85"/>
    </row>
    <row r="12" spans="1:37" ht="20" customHeight="1">
      <c r="A12" s="117"/>
      <c r="B12" s="30" t="s">
        <v>16</v>
      </c>
      <c r="C12" s="31">
        <f t="shared" si="0"/>
        <v>76992</v>
      </c>
      <c r="D12" s="32">
        <v>7395</v>
      </c>
      <c r="E12" s="33">
        <v>69597</v>
      </c>
      <c r="F12" s="34">
        <v>3537</v>
      </c>
      <c r="G12" s="34">
        <v>46010</v>
      </c>
      <c r="H12" s="32">
        <v>15774</v>
      </c>
      <c r="I12" s="32">
        <v>198</v>
      </c>
      <c r="J12" s="32">
        <v>4078</v>
      </c>
      <c r="K12" s="108"/>
      <c r="L12" s="109"/>
      <c r="N12" s="79"/>
      <c r="O12" s="79"/>
      <c r="P12" s="79"/>
      <c r="Q12" s="81"/>
      <c r="S12" s="85"/>
      <c r="T12" s="85"/>
    </row>
    <row r="13" spans="1:37" ht="20" customHeight="1">
      <c r="A13" s="117"/>
      <c r="B13" s="23" t="s">
        <v>17</v>
      </c>
      <c r="C13" s="24">
        <f t="shared" si="0"/>
        <v>80910</v>
      </c>
      <c r="D13" s="25">
        <v>6913</v>
      </c>
      <c r="E13" s="26">
        <v>73997</v>
      </c>
      <c r="F13" s="27">
        <v>3916</v>
      </c>
      <c r="G13" s="27">
        <v>47804</v>
      </c>
      <c r="H13" s="25">
        <v>16982</v>
      </c>
      <c r="I13" s="25">
        <v>181</v>
      </c>
      <c r="J13" s="25">
        <v>4310</v>
      </c>
      <c r="K13" s="110" t="s">
        <v>18</v>
      </c>
      <c r="L13" s="111" t="s">
        <v>19</v>
      </c>
      <c r="N13" s="79"/>
      <c r="O13" s="79"/>
      <c r="P13" s="79"/>
      <c r="Q13" s="81"/>
      <c r="S13" s="85"/>
      <c r="T13" s="85"/>
    </row>
    <row r="14" spans="1:37" ht="20" customHeight="1">
      <c r="A14" s="117"/>
      <c r="B14" s="30" t="s">
        <v>20</v>
      </c>
      <c r="C14" s="31">
        <f t="shared" si="0"/>
        <v>84625</v>
      </c>
      <c r="D14" s="32">
        <v>7256</v>
      </c>
      <c r="E14" s="33">
        <v>77369</v>
      </c>
      <c r="F14" s="34">
        <v>4394</v>
      </c>
      <c r="G14" s="34">
        <v>49155</v>
      </c>
      <c r="H14" s="32">
        <v>17960</v>
      </c>
      <c r="I14" s="32">
        <v>200</v>
      </c>
      <c r="J14" s="32">
        <v>4689</v>
      </c>
      <c r="K14" s="110"/>
      <c r="L14" s="111"/>
      <c r="N14" s="79"/>
      <c r="O14" s="79"/>
      <c r="P14" s="79"/>
      <c r="Q14" s="81"/>
      <c r="S14" s="87"/>
      <c r="T14" s="88"/>
    </row>
    <row r="15" spans="1:37" ht="20" customHeight="1">
      <c r="A15" s="117"/>
      <c r="B15" s="23" t="s">
        <v>45</v>
      </c>
      <c r="C15" s="24">
        <f t="shared" si="0"/>
        <v>86162</v>
      </c>
      <c r="D15" s="25">
        <v>6511</v>
      </c>
      <c r="E15" s="26">
        <v>79651</v>
      </c>
      <c r="F15" s="27">
        <v>4960</v>
      </c>
      <c r="G15" s="27">
        <v>49490</v>
      </c>
      <c r="H15" s="25">
        <v>18961</v>
      </c>
      <c r="I15" s="25">
        <v>240</v>
      </c>
      <c r="J15" s="25">
        <v>4758</v>
      </c>
      <c r="K15" s="36" t="s">
        <v>53</v>
      </c>
      <c r="L15" s="37" t="s">
        <v>53</v>
      </c>
      <c r="N15" s="79"/>
      <c r="O15" s="79"/>
      <c r="P15" s="79"/>
      <c r="Q15" s="81"/>
      <c r="S15" s="87"/>
      <c r="T15" s="88"/>
    </row>
    <row r="16" spans="1:37" ht="20" customHeight="1">
      <c r="A16" s="117"/>
      <c r="B16" s="30" t="s">
        <v>21</v>
      </c>
      <c r="C16" s="31">
        <f t="shared" si="0"/>
        <v>88003</v>
      </c>
      <c r="D16" s="32">
        <v>6492</v>
      </c>
      <c r="E16" s="33">
        <v>81511</v>
      </c>
      <c r="F16" s="34">
        <v>5508</v>
      </c>
      <c r="G16" s="34">
        <v>49860</v>
      </c>
      <c r="H16" s="32">
        <v>19642</v>
      </c>
      <c r="I16" s="32">
        <v>260</v>
      </c>
      <c r="J16" s="32">
        <v>4970</v>
      </c>
      <c r="K16" s="38" t="s">
        <v>53</v>
      </c>
      <c r="L16" s="39" t="s">
        <v>53</v>
      </c>
      <c r="N16" s="79"/>
      <c r="O16" s="79"/>
      <c r="P16" s="79"/>
      <c r="Q16" s="81"/>
      <c r="S16" s="85"/>
      <c r="T16" s="85"/>
    </row>
    <row r="17" spans="1:27" ht="20" customHeight="1">
      <c r="A17" s="117"/>
      <c r="B17" s="23" t="s">
        <v>22</v>
      </c>
      <c r="C17" s="24">
        <f t="shared" si="0"/>
        <v>89297</v>
      </c>
      <c r="D17" s="24">
        <v>6402</v>
      </c>
      <c r="E17" s="26">
        <v>82895</v>
      </c>
      <c r="F17" s="27">
        <v>6901</v>
      </c>
      <c r="G17" s="27">
        <v>50087.828017113236</v>
      </c>
      <c r="H17" s="25">
        <v>20307.692045147058</v>
      </c>
      <c r="I17" s="25">
        <v>299.67640482616792</v>
      </c>
      <c r="J17" s="25">
        <v>5298.8035329135373</v>
      </c>
      <c r="K17" s="36">
        <v>113</v>
      </c>
      <c r="L17" s="37">
        <v>2712</v>
      </c>
      <c r="N17" s="79"/>
      <c r="O17" s="79"/>
      <c r="P17" s="79"/>
      <c r="Q17" s="81"/>
      <c r="S17" s="85"/>
      <c r="T17" s="85"/>
    </row>
    <row r="18" spans="1:27" ht="20" customHeight="1">
      <c r="A18" s="112" t="s">
        <v>23</v>
      </c>
      <c r="B18" s="48" t="s">
        <v>24</v>
      </c>
      <c r="C18" s="44">
        <f t="shared" si="0"/>
        <v>89956.217550571833</v>
      </c>
      <c r="D18" s="44">
        <v>6620.2175505718387</v>
      </c>
      <c r="E18" s="32">
        <v>83336</v>
      </c>
      <c r="F18" s="34">
        <v>7542</v>
      </c>
      <c r="G18" s="34">
        <v>50040.643596956907</v>
      </c>
      <c r="H18" s="32">
        <v>20217.984370935479</v>
      </c>
      <c r="I18" s="32">
        <v>269.86815433978887</v>
      </c>
      <c r="J18" s="32">
        <v>5265.5038777678246</v>
      </c>
      <c r="K18" s="38">
        <v>108</v>
      </c>
      <c r="L18" s="39">
        <v>2966</v>
      </c>
      <c r="N18" s="79"/>
      <c r="O18" s="79"/>
      <c r="P18" s="79"/>
      <c r="Q18" s="81"/>
      <c r="S18" s="85"/>
      <c r="T18" s="89"/>
    </row>
    <row r="19" spans="1:27" ht="20" customHeight="1" thickBot="1">
      <c r="A19" s="112"/>
      <c r="B19" s="23" t="s">
        <v>25</v>
      </c>
      <c r="C19" s="24">
        <f t="shared" si="0"/>
        <v>89890.202656192603</v>
      </c>
      <c r="D19" s="24">
        <v>6611.2026561925995</v>
      </c>
      <c r="E19" s="26">
        <v>83279</v>
      </c>
      <c r="F19" s="27">
        <v>8055</v>
      </c>
      <c r="G19" s="27">
        <v>49991.18450875811</v>
      </c>
      <c r="H19" s="25">
        <v>19430.102373960297</v>
      </c>
      <c r="I19" s="25">
        <v>277.22696644818399</v>
      </c>
      <c r="J19" s="40">
        <v>5525.4861508334079</v>
      </c>
      <c r="K19" s="41">
        <v>110</v>
      </c>
      <c r="L19" s="42">
        <v>3276</v>
      </c>
      <c r="N19" s="79"/>
      <c r="O19" s="79"/>
      <c r="P19" s="79"/>
      <c r="Q19" s="81"/>
      <c r="S19" s="85"/>
      <c r="T19" s="89"/>
    </row>
    <row r="20" spans="1:27" ht="20" customHeight="1" thickTop="1">
      <c r="A20" s="112"/>
      <c r="B20" s="43" t="s">
        <v>26</v>
      </c>
      <c r="C20" s="44">
        <f t="shared" si="0"/>
        <v>88589.147192070814</v>
      </c>
      <c r="D20" s="44">
        <v>6099.2853198929279</v>
      </c>
      <c r="E20" s="46">
        <v>82489.861872177891</v>
      </c>
      <c r="F20" s="47">
        <v>8093.5114242730979</v>
      </c>
      <c r="G20" s="47">
        <v>49356.477896034048</v>
      </c>
      <c r="H20" s="45">
        <v>18855.404067073763</v>
      </c>
      <c r="I20" s="45">
        <v>269.678903024958</v>
      </c>
      <c r="J20" s="48">
        <v>5873.3806439390819</v>
      </c>
      <c r="K20" s="29"/>
      <c r="L20" s="29"/>
      <c r="N20" s="79"/>
      <c r="O20" s="79"/>
      <c r="P20" s="79"/>
      <c r="Q20" s="81"/>
    </row>
    <row r="21" spans="1:27" ht="20" customHeight="1">
      <c r="A21" s="112"/>
      <c r="B21" s="23" t="s">
        <v>27</v>
      </c>
      <c r="C21" s="24">
        <f t="shared" si="0"/>
        <v>87856.180271376332</v>
      </c>
      <c r="D21" s="25">
        <v>5934.9591476780097</v>
      </c>
      <c r="E21" s="26">
        <v>81921.221123698328</v>
      </c>
      <c r="F21" s="27">
        <v>8653.9725494462255</v>
      </c>
      <c r="G21" s="27">
        <v>48571.696950621219</v>
      </c>
      <c r="H21" s="25">
        <v>18729.294731630431</v>
      </c>
      <c r="I21" s="25">
        <v>284.93390359485505</v>
      </c>
      <c r="J21" s="28">
        <v>5789.0646653863141</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88707.081945289494</v>
      </c>
      <c r="D22" s="45">
        <v>5847.694372199855</v>
      </c>
      <c r="E22" s="46">
        <v>82859.38757308964</v>
      </c>
      <c r="F22" s="47">
        <v>9489.953003676761</v>
      </c>
      <c r="G22" s="47">
        <v>48590.431591313361</v>
      </c>
      <c r="H22" s="45">
        <v>19052.481191165603</v>
      </c>
      <c r="I22" s="45">
        <v>281.60478487078586</v>
      </c>
      <c r="J22" s="48">
        <v>6012.3244267394102</v>
      </c>
      <c r="K22" s="29"/>
      <c r="L22" s="29"/>
      <c r="N22" s="79"/>
      <c r="O22" s="79"/>
      <c r="P22" s="79"/>
      <c r="Q22" s="81"/>
      <c r="S22" s="67"/>
      <c r="T22" s="71"/>
      <c r="U22" s="71"/>
      <c r="V22" s="72"/>
      <c r="W22" s="67"/>
      <c r="X22" s="67"/>
      <c r="Y22" s="67"/>
      <c r="Z22" s="67"/>
      <c r="AA22" s="73"/>
    </row>
    <row r="23" spans="1:27" ht="20" customHeight="1">
      <c r="A23" s="112"/>
      <c r="B23" s="23" t="s">
        <v>29</v>
      </c>
      <c r="C23" s="24">
        <f t="shared" si="0"/>
        <v>87930.327110682876</v>
      </c>
      <c r="D23" s="25">
        <v>5570.2370639123283</v>
      </c>
      <c r="E23" s="26">
        <v>82360.090046770551</v>
      </c>
      <c r="F23" s="27">
        <v>10103.438433451969</v>
      </c>
      <c r="G23" s="27">
        <v>48303.350803772053</v>
      </c>
      <c r="H23" s="25">
        <v>18507.286600916632</v>
      </c>
      <c r="I23" s="25">
        <v>297.5644955197298</v>
      </c>
      <c r="J23" s="28">
        <v>6053.157603166318</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90456.123996176917</v>
      </c>
      <c r="D24" s="45">
        <v>5493.8382175587385</v>
      </c>
      <c r="E24" s="46">
        <v>84962.285778618185</v>
      </c>
      <c r="F24" s="47">
        <v>10996.481244920833</v>
      </c>
      <c r="G24" s="47">
        <v>49257.539769612835</v>
      </c>
      <c r="H24" s="45">
        <v>19105.024061740314</v>
      </c>
      <c r="I24" s="45">
        <v>258.74811867071975</v>
      </c>
      <c r="J24" s="48">
        <v>6649.0886094938078</v>
      </c>
      <c r="K24" s="29"/>
      <c r="L24" s="29"/>
      <c r="N24" s="79"/>
      <c r="O24" s="79"/>
      <c r="P24" s="79"/>
      <c r="Q24" s="81"/>
      <c r="S24" s="67"/>
      <c r="T24" s="67"/>
      <c r="U24" s="67"/>
      <c r="V24" s="67"/>
      <c r="W24" s="67"/>
      <c r="X24" s="67"/>
      <c r="Y24" s="67"/>
      <c r="Z24" s="67"/>
      <c r="AA24" s="73"/>
    </row>
    <row r="25" spans="1:27" ht="20" customHeight="1">
      <c r="A25" s="112"/>
      <c r="B25" s="23" t="s">
        <v>31</v>
      </c>
      <c r="C25" s="24">
        <f t="shared" si="0"/>
        <v>90212.582227586157</v>
      </c>
      <c r="D25" s="25">
        <v>5202.7014287976563</v>
      </c>
      <c r="E25" s="26">
        <v>85009.880798788494</v>
      </c>
      <c r="F25" s="27">
        <v>11722.196413222508</v>
      </c>
      <c r="G25" s="27">
        <v>49172.942047733333</v>
      </c>
      <c r="H25" s="25">
        <v>18654.836163363772</v>
      </c>
      <c r="I25" s="25">
        <v>261.28751068784828</v>
      </c>
      <c r="J25" s="28">
        <v>6967.2925923054454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89790.430857412633</v>
      </c>
      <c r="D26" s="45">
        <v>4935.2977097749344</v>
      </c>
      <c r="E26" s="46">
        <v>84855.133147637694</v>
      </c>
      <c r="F26" s="47">
        <v>12765.241993966201</v>
      </c>
      <c r="G26" s="47">
        <v>48261.447305257236</v>
      </c>
      <c r="H26" s="45">
        <v>18605.380340418964</v>
      </c>
      <c r="I26" s="45">
        <v>275.28954874835534</v>
      </c>
      <c r="J26" s="48">
        <v>7300.8876171760994</v>
      </c>
      <c r="K26" s="29"/>
      <c r="L26" s="29"/>
      <c r="N26" s="79"/>
      <c r="O26" s="79"/>
      <c r="P26" s="79"/>
      <c r="Q26" s="81"/>
      <c r="S26" s="67"/>
      <c r="T26" s="71"/>
      <c r="U26" s="71"/>
      <c r="V26" s="67"/>
      <c r="W26" s="67"/>
      <c r="X26" s="67"/>
      <c r="Y26" s="67"/>
      <c r="Z26" s="67"/>
      <c r="AA26" s="73"/>
    </row>
    <row r="27" spans="1:27" ht="20" customHeight="1">
      <c r="A27" s="112"/>
      <c r="B27" s="23" t="s">
        <v>33</v>
      </c>
      <c r="C27" s="24">
        <f t="shared" si="0"/>
        <v>89656.672890226109</v>
      </c>
      <c r="D27" s="25">
        <v>4771.926787514536</v>
      </c>
      <c r="E27" s="26">
        <v>84884.746102711579</v>
      </c>
      <c r="F27" s="27">
        <v>13346.51395672107</v>
      </c>
      <c r="G27" s="27">
        <v>48370.233618195212</v>
      </c>
      <c r="H27" s="25">
        <v>18287.588565317703</v>
      </c>
      <c r="I27" s="25">
        <v>260.4315371922458</v>
      </c>
      <c r="J27" s="28">
        <v>7648.9446730335349</v>
      </c>
      <c r="K27" s="29"/>
      <c r="L27" s="29"/>
      <c r="M27" s="22"/>
      <c r="S27" s="67"/>
      <c r="T27" s="74"/>
      <c r="U27" s="74"/>
      <c r="V27" s="74"/>
      <c r="W27" s="67"/>
      <c r="X27" s="67"/>
      <c r="Y27" s="67"/>
      <c r="Z27" s="67"/>
      <c r="AA27" s="73"/>
    </row>
    <row r="28" spans="1:27" ht="20" customHeight="1">
      <c r="A28" s="112"/>
      <c r="B28" s="43" t="s">
        <v>34</v>
      </c>
      <c r="C28" s="44">
        <f t="shared" si="0"/>
        <v>91059.445096618219</v>
      </c>
      <c r="D28" s="45">
        <v>4594.7517175126804</v>
      </c>
      <c r="E28" s="46">
        <v>86464.693379105534</v>
      </c>
      <c r="F28" s="47">
        <v>14561.229534293314</v>
      </c>
      <c r="G28" s="47">
        <v>49150.617306617038</v>
      </c>
      <c r="H28" s="45">
        <v>18278.006683525004</v>
      </c>
      <c r="I28" s="45">
        <v>258.57626860829527</v>
      </c>
      <c r="J28" s="48">
        <v>8008.3706709756352</v>
      </c>
      <c r="K28" s="29"/>
      <c r="L28" s="29"/>
      <c r="S28" s="67"/>
      <c r="T28" s="71"/>
      <c r="U28" s="71"/>
      <c r="V28" s="67"/>
      <c r="W28" s="67"/>
      <c r="X28" s="67"/>
      <c r="Y28" s="67"/>
      <c r="Z28" s="67"/>
      <c r="AA28" s="73"/>
    </row>
    <row r="29" spans="1:27" ht="20" customHeight="1">
      <c r="A29" s="112"/>
      <c r="B29" s="23" t="s">
        <v>35</v>
      </c>
      <c r="C29" s="24">
        <f t="shared" si="0"/>
        <v>91009.38000912944</v>
      </c>
      <c r="D29" s="25">
        <v>4333.803083758814</v>
      </c>
      <c r="E29" s="26">
        <v>86675.576925370624</v>
      </c>
      <c r="F29" s="27">
        <v>15694.071244950846</v>
      </c>
      <c r="G29" s="27">
        <v>48583.971585882042</v>
      </c>
      <c r="H29" s="25">
        <v>18450.813722242699</v>
      </c>
      <c r="I29" s="25">
        <v>299.48352944793425</v>
      </c>
      <c r="J29" s="28">
        <v>8107.1286851209088</v>
      </c>
      <c r="K29" s="29"/>
      <c r="L29" s="29"/>
      <c r="M29" s="22"/>
      <c r="S29" s="74"/>
      <c r="T29" s="67"/>
      <c r="U29" s="67"/>
      <c r="V29" s="67"/>
      <c r="W29" s="67"/>
      <c r="X29" s="67"/>
      <c r="Y29" s="67"/>
      <c r="Z29" s="67"/>
      <c r="AA29" s="73"/>
    </row>
    <row r="30" spans="1:27" ht="20" customHeight="1">
      <c r="A30" s="112"/>
      <c r="B30" s="43" t="s">
        <v>36</v>
      </c>
      <c r="C30" s="44">
        <f t="shared" si="0"/>
        <v>93342.1249812678</v>
      </c>
      <c r="D30" s="45">
        <v>4930.9589303657549</v>
      </c>
      <c r="E30" s="46">
        <v>88411.166050902044</v>
      </c>
      <c r="F30" s="47">
        <v>17231.710956155413</v>
      </c>
      <c r="G30" s="47">
        <v>48975.268149593801</v>
      </c>
      <c r="H30" s="45">
        <v>18858.938085193447</v>
      </c>
      <c r="I30" s="45">
        <v>335.35214451718514</v>
      </c>
      <c r="J30" s="48">
        <v>8348.0481996174203</v>
      </c>
      <c r="K30" s="29"/>
      <c r="L30" s="29"/>
      <c r="S30" s="67"/>
      <c r="T30" s="67"/>
      <c r="U30" s="67"/>
      <c r="V30" s="67"/>
      <c r="W30" s="67"/>
      <c r="X30" s="67"/>
      <c r="Y30" s="67"/>
      <c r="Z30" s="67"/>
      <c r="AA30" s="73"/>
    </row>
    <row r="31" spans="1:27" ht="20" customHeight="1">
      <c r="A31" s="112"/>
      <c r="B31" s="23" t="s">
        <v>37</v>
      </c>
      <c r="C31" s="24">
        <f t="shared" si="0"/>
        <v>95632.476554264023</v>
      </c>
      <c r="D31" s="25">
        <v>4973.7651482148012</v>
      </c>
      <c r="E31" s="26">
        <v>90658.711406049217</v>
      </c>
      <c r="F31" s="27">
        <v>18758.893154397345</v>
      </c>
      <c r="G31" s="27">
        <v>49684.457878301015</v>
      </c>
      <c r="H31" s="25">
        <v>19493.237287501419</v>
      </c>
      <c r="I31" s="25">
        <v>360.01548691232375</v>
      </c>
      <c r="J31" s="28">
        <v>8636.231192586989</v>
      </c>
      <c r="K31" s="29"/>
      <c r="L31" s="29"/>
      <c r="M31" s="22"/>
      <c r="S31" s="67"/>
      <c r="T31" s="67"/>
      <c r="U31" s="67"/>
      <c r="V31" s="67"/>
      <c r="W31" s="67"/>
      <c r="X31" s="67"/>
      <c r="Y31" s="67"/>
      <c r="Z31" s="67"/>
      <c r="AA31" s="73"/>
    </row>
    <row r="32" spans="1:27" ht="20" customHeight="1">
      <c r="A32" s="112"/>
      <c r="B32" s="43" t="s">
        <v>38</v>
      </c>
      <c r="C32" s="44">
        <f t="shared" si="0"/>
        <v>93457.209499418372</v>
      </c>
      <c r="D32" s="45">
        <v>4806.3528684761277</v>
      </c>
      <c r="E32" s="46">
        <v>88650.856630942246</v>
      </c>
      <c r="F32" s="47">
        <v>17722.496946790525</v>
      </c>
      <c r="G32" s="47">
        <v>48386.156211112408</v>
      </c>
      <c r="H32" s="45">
        <v>19138.934242118659</v>
      </c>
      <c r="I32" s="45">
        <v>362.07313647786407</v>
      </c>
      <c r="J32" s="48">
        <v>8620.5785744082241</v>
      </c>
      <c r="K32" s="29"/>
      <c r="L32" s="29"/>
      <c r="S32" s="67"/>
      <c r="T32" s="67"/>
      <c r="U32" s="67"/>
      <c r="V32" s="67"/>
      <c r="W32" s="67"/>
      <c r="X32" s="67"/>
      <c r="Y32" s="67"/>
      <c r="Z32" s="67"/>
      <c r="AA32" s="73"/>
    </row>
    <row r="33" spans="1:27" ht="20" customHeight="1">
      <c r="A33" s="112"/>
      <c r="B33" s="23" t="s">
        <v>39</v>
      </c>
      <c r="C33" s="24">
        <f t="shared" si="0"/>
        <v>91821.890036395489</v>
      </c>
      <c r="D33" s="25">
        <v>4684.1219935672116</v>
      </c>
      <c r="E33" s="26">
        <v>87137.768042828277</v>
      </c>
      <c r="F33" s="27">
        <v>16848.030066248972</v>
      </c>
      <c r="G33" s="27">
        <v>47532.454547026282</v>
      </c>
      <c r="H33" s="25">
        <v>18923.228648222925</v>
      </c>
      <c r="I33" s="25">
        <v>341.62331379365764</v>
      </c>
      <c r="J33" s="28">
        <v>8864.6227117865783</v>
      </c>
      <c r="K33" s="29"/>
      <c r="L33" s="29"/>
      <c r="M33" s="22"/>
      <c r="S33" s="67"/>
      <c r="T33" s="67"/>
      <c r="U33" s="67"/>
      <c r="V33" s="67"/>
      <c r="W33" s="67"/>
      <c r="X33" s="67"/>
      <c r="Y33" s="67"/>
      <c r="Z33" s="67"/>
      <c r="AA33" s="73"/>
    </row>
    <row r="34" spans="1:27" ht="20" customHeight="1">
      <c r="A34" s="112"/>
      <c r="B34" s="43" t="s">
        <v>40</v>
      </c>
      <c r="C34" s="44">
        <f t="shared" si="0"/>
        <v>89938.921153550691</v>
      </c>
      <c r="D34" s="45">
        <v>4585.7572611234245</v>
      </c>
      <c r="E34" s="46">
        <v>85353.16389242727</v>
      </c>
      <c r="F34" s="47">
        <v>15327.711926501341</v>
      </c>
      <c r="G34" s="47">
        <v>47468.374104847564</v>
      </c>
      <c r="H34" s="45">
        <v>18343.681229887596</v>
      </c>
      <c r="I34" s="45">
        <v>337.76986587499454</v>
      </c>
      <c r="J34" s="48">
        <v>8790.4550868470833</v>
      </c>
      <c r="K34" s="29"/>
      <c r="L34" s="29"/>
      <c r="S34" s="67"/>
      <c r="T34" s="67"/>
      <c r="U34" s="67"/>
      <c r="V34" s="67"/>
      <c r="W34" s="67"/>
      <c r="X34" s="67"/>
      <c r="Y34" s="67"/>
      <c r="Z34" s="67"/>
      <c r="AA34" s="73"/>
    </row>
    <row r="35" spans="1:27" ht="20" customHeight="1">
      <c r="A35" s="112"/>
      <c r="B35" s="23" t="s">
        <v>41</v>
      </c>
      <c r="C35" s="24">
        <f t="shared" si="0"/>
        <v>89654.30657682255</v>
      </c>
      <c r="D35" s="25">
        <v>4616.0745987155033</v>
      </c>
      <c r="E35" s="26">
        <v>85038.23197810704</v>
      </c>
      <c r="F35" s="27">
        <v>15314.708219744616</v>
      </c>
      <c r="G35" s="27">
        <v>47486.928793737243</v>
      </c>
      <c r="H35" s="25">
        <v>17945.887185671192</v>
      </c>
      <c r="I35" s="25">
        <v>245.75363147674736</v>
      </c>
      <c r="J35" s="28">
        <v>8772.1630177798434</v>
      </c>
      <c r="K35" s="29"/>
      <c r="L35" s="29"/>
      <c r="M35" s="22"/>
      <c r="S35" s="67"/>
      <c r="T35" s="67"/>
      <c r="U35" s="67"/>
      <c r="V35" s="67"/>
      <c r="W35" s="67"/>
      <c r="X35" s="67"/>
      <c r="Y35" s="67"/>
      <c r="Z35" s="67"/>
      <c r="AA35" s="73"/>
    </row>
    <row r="36" spans="1:27" ht="20" customHeight="1">
      <c r="A36" s="112"/>
      <c r="B36" s="43" t="s">
        <v>42</v>
      </c>
      <c r="C36" s="44">
        <f t="shared" si="0"/>
        <v>90092.621106373816</v>
      </c>
      <c r="D36" s="45">
        <v>4631.8187378027305</v>
      </c>
      <c r="E36" s="46">
        <v>85460.80236857108</v>
      </c>
      <c r="F36" s="47">
        <v>15928.120105787833</v>
      </c>
      <c r="G36" s="47">
        <v>47245.853175309574</v>
      </c>
      <c r="H36" s="45">
        <v>18007.187026277843</v>
      </c>
      <c r="I36" s="45">
        <v>415.98187949905173</v>
      </c>
      <c r="J36" s="48">
        <v>9066.9965775211713</v>
      </c>
      <c r="K36" s="29"/>
      <c r="L36" s="29"/>
      <c r="S36" s="67"/>
      <c r="T36" s="67"/>
      <c r="U36" s="67"/>
      <c r="V36" s="67"/>
      <c r="W36" s="67"/>
      <c r="X36" s="67"/>
      <c r="Y36" s="67"/>
      <c r="Z36" s="67"/>
      <c r="AA36" s="73"/>
    </row>
    <row r="37" spans="1:27" ht="20" customHeight="1">
      <c r="A37" s="112"/>
      <c r="B37" s="23" t="s">
        <v>43</v>
      </c>
      <c r="C37" s="24">
        <f t="shared" si="0"/>
        <v>89308.651716348919</v>
      </c>
      <c r="D37" s="25">
        <v>4581.7443954662431</v>
      </c>
      <c r="E37" s="26">
        <v>84726.907320882674</v>
      </c>
      <c r="F37" s="27">
        <v>16112.067300518069</v>
      </c>
      <c r="G37" s="27">
        <v>46620.951468331128</v>
      </c>
      <c r="H37" s="25">
        <v>17964.235759296746</v>
      </c>
      <c r="I37" s="25">
        <v>471.06757244270904</v>
      </c>
      <c r="J37" s="28">
        <v>8741.928820600926</v>
      </c>
      <c r="K37" s="29"/>
      <c r="L37" s="29"/>
      <c r="M37" s="22"/>
      <c r="S37" s="90"/>
      <c r="T37" s="67"/>
      <c r="U37" s="67"/>
      <c r="V37" s="67"/>
      <c r="W37" s="67"/>
      <c r="X37" s="67"/>
      <c r="Y37" s="67"/>
      <c r="Z37" s="67"/>
      <c r="AA37" s="73"/>
    </row>
    <row r="38" spans="1:27" ht="20" customHeight="1" thickBot="1">
      <c r="A38" s="112"/>
      <c r="B38" s="43" t="s">
        <v>44</v>
      </c>
      <c r="C38" s="49">
        <f t="shared" si="0"/>
        <v>90283.843940628532</v>
      </c>
      <c r="D38" s="50">
        <v>4627.5948223978639</v>
      </c>
      <c r="E38" s="51">
        <v>85656.249118230669</v>
      </c>
      <c r="F38" s="52">
        <v>16602.444612094372</v>
      </c>
      <c r="G38" s="52">
        <v>47085.888183178628</v>
      </c>
      <c r="H38" s="50">
        <v>17716.489188084317</v>
      </c>
      <c r="I38" s="50">
        <v>377.48382982637833</v>
      </c>
      <c r="J38" s="53">
        <v>9303.2246360946901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5" style="54" customWidth="1"/>
    <col min="21" max="28" width="9.1640625" style="54"/>
    <col min="29" max="37" width="9.1640625" style="66"/>
    <col min="38" max="16384" width="9.1640625" style="7"/>
  </cols>
  <sheetData>
    <row r="1" spans="1:37" s="3" customFormat="1" ht="38">
      <c r="A1" s="1"/>
      <c r="B1" s="2" t="str">
        <f ca="1">UPPER(MID(CELL("filename",A1),FIND("]",CELL("filename",A1))+1,255))</f>
        <v>WASHINGTON</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58607</v>
      </c>
      <c r="D7" s="25">
        <v>3526</v>
      </c>
      <c r="E7" s="26">
        <v>55081</v>
      </c>
      <c r="F7" s="27">
        <v>3495</v>
      </c>
      <c r="G7" s="27">
        <v>43686</v>
      </c>
      <c r="H7" s="25">
        <v>2157</v>
      </c>
      <c r="I7" s="25">
        <v>1068</v>
      </c>
      <c r="J7" s="28">
        <v>4675</v>
      </c>
      <c r="K7" s="29"/>
      <c r="L7" s="29"/>
      <c r="M7" s="22"/>
      <c r="N7" s="79"/>
      <c r="O7" s="79"/>
      <c r="P7" s="79"/>
      <c r="Q7" s="81"/>
      <c r="S7" s="82"/>
      <c r="T7" s="83"/>
    </row>
    <row r="8" spans="1:37" ht="20" customHeight="1">
      <c r="A8" s="117"/>
      <c r="B8" s="30" t="s">
        <v>11</v>
      </c>
      <c r="C8" s="31">
        <f t="shared" si="0"/>
        <v>61974</v>
      </c>
      <c r="D8" s="32">
        <v>3663</v>
      </c>
      <c r="E8" s="33">
        <v>58311</v>
      </c>
      <c r="F8" s="34">
        <v>3937</v>
      </c>
      <c r="G8" s="34">
        <v>45918</v>
      </c>
      <c r="H8" s="32">
        <v>2306</v>
      </c>
      <c r="I8" s="32">
        <v>1120</v>
      </c>
      <c r="J8" s="35">
        <v>5030</v>
      </c>
      <c r="K8" s="29"/>
      <c r="L8" s="29"/>
      <c r="N8" s="79"/>
      <c r="O8" s="79"/>
      <c r="P8" s="79"/>
      <c r="Q8" s="81"/>
      <c r="S8" s="84"/>
      <c r="T8" s="85"/>
    </row>
    <row r="9" spans="1:37" ht="20" customHeight="1" thickBot="1">
      <c r="A9" s="117"/>
      <c r="B9" s="23" t="s">
        <v>12</v>
      </c>
      <c r="C9" s="24">
        <f t="shared" si="0"/>
        <v>64235</v>
      </c>
      <c r="D9" s="25">
        <v>3800</v>
      </c>
      <c r="E9" s="26">
        <v>60435</v>
      </c>
      <c r="F9" s="27">
        <v>4373</v>
      </c>
      <c r="G9" s="27">
        <v>47333</v>
      </c>
      <c r="H9" s="25">
        <v>2388</v>
      </c>
      <c r="I9" s="25">
        <v>1162</v>
      </c>
      <c r="J9" s="28">
        <v>5179</v>
      </c>
      <c r="K9" s="29"/>
      <c r="L9" s="29"/>
      <c r="M9" s="22"/>
      <c r="N9" s="79"/>
      <c r="O9" s="79"/>
      <c r="P9" s="79"/>
      <c r="Q9" s="81"/>
      <c r="S9" s="86"/>
      <c r="T9" s="83"/>
    </row>
    <row r="10" spans="1:37" ht="20" customHeight="1" thickTop="1">
      <c r="A10" s="117"/>
      <c r="B10" s="30" t="s">
        <v>13</v>
      </c>
      <c r="C10" s="31">
        <f t="shared" si="0"/>
        <v>65259</v>
      </c>
      <c r="D10" s="32">
        <v>3985</v>
      </c>
      <c r="E10" s="33">
        <v>61274</v>
      </c>
      <c r="F10" s="34">
        <v>4549</v>
      </c>
      <c r="G10" s="34">
        <v>47582</v>
      </c>
      <c r="H10" s="32">
        <v>2630</v>
      </c>
      <c r="I10" s="32">
        <v>1270</v>
      </c>
      <c r="J10" s="32">
        <v>5163</v>
      </c>
      <c r="K10" s="106" t="s">
        <v>14</v>
      </c>
      <c r="L10" s="107"/>
      <c r="N10" s="79"/>
      <c r="O10" s="79"/>
      <c r="P10" s="79"/>
      <c r="Q10" s="81"/>
      <c r="S10" s="86"/>
      <c r="T10" s="83"/>
    </row>
    <row r="11" spans="1:37" ht="20" customHeight="1">
      <c r="A11" s="117"/>
      <c r="B11" s="23" t="s">
        <v>15</v>
      </c>
      <c r="C11" s="24">
        <f t="shared" si="0"/>
        <v>65689</v>
      </c>
      <c r="D11" s="25">
        <v>4595</v>
      </c>
      <c r="E11" s="26">
        <v>61094</v>
      </c>
      <c r="F11" s="27">
        <v>4893</v>
      </c>
      <c r="G11" s="27">
        <v>46943</v>
      </c>
      <c r="H11" s="25">
        <v>2673</v>
      </c>
      <c r="I11" s="25">
        <v>1249</v>
      </c>
      <c r="J11" s="25">
        <v>5138</v>
      </c>
      <c r="K11" s="108"/>
      <c r="L11" s="109"/>
      <c r="M11" s="22"/>
      <c r="N11" s="79"/>
      <c r="O11" s="79"/>
      <c r="P11" s="79"/>
      <c r="Q11" s="81"/>
      <c r="S11" s="86"/>
      <c r="T11" s="85"/>
    </row>
    <row r="12" spans="1:37" ht="20" customHeight="1">
      <c r="A12" s="117"/>
      <c r="B12" s="30" t="s">
        <v>16</v>
      </c>
      <c r="C12" s="31">
        <f t="shared" si="0"/>
        <v>64804</v>
      </c>
      <c r="D12" s="32">
        <v>4591</v>
      </c>
      <c r="E12" s="33">
        <v>60213</v>
      </c>
      <c r="F12" s="34">
        <v>5203</v>
      </c>
      <c r="G12" s="34">
        <v>45814</v>
      </c>
      <c r="H12" s="32">
        <v>2673</v>
      </c>
      <c r="I12" s="32">
        <v>1170</v>
      </c>
      <c r="J12" s="32">
        <v>5353</v>
      </c>
      <c r="K12" s="108"/>
      <c r="L12" s="109"/>
      <c r="N12" s="79"/>
      <c r="O12" s="79"/>
      <c r="P12" s="79"/>
      <c r="Q12" s="81"/>
      <c r="S12" s="85"/>
      <c r="T12" s="85"/>
    </row>
    <row r="13" spans="1:37" ht="20" customHeight="1">
      <c r="A13" s="117"/>
      <c r="B13" s="23" t="s">
        <v>17</v>
      </c>
      <c r="C13" s="24">
        <f t="shared" si="0"/>
        <v>67366</v>
      </c>
      <c r="D13" s="25">
        <v>4565</v>
      </c>
      <c r="E13" s="26">
        <v>62801</v>
      </c>
      <c r="F13" s="27">
        <v>5625</v>
      </c>
      <c r="G13" s="27">
        <v>46996</v>
      </c>
      <c r="H13" s="25">
        <v>2749</v>
      </c>
      <c r="I13" s="25">
        <v>1273</v>
      </c>
      <c r="J13" s="25">
        <v>5696</v>
      </c>
      <c r="K13" s="110" t="s">
        <v>18</v>
      </c>
      <c r="L13" s="111" t="s">
        <v>19</v>
      </c>
      <c r="N13" s="79"/>
      <c r="O13" s="79"/>
      <c r="P13" s="79"/>
      <c r="Q13" s="81"/>
      <c r="S13" s="85"/>
      <c r="T13" s="85"/>
    </row>
    <row r="14" spans="1:37" ht="20" customHeight="1">
      <c r="A14" s="117"/>
      <c r="B14" s="30" t="s">
        <v>20</v>
      </c>
      <c r="C14" s="31">
        <f t="shared" si="0"/>
        <v>66479</v>
      </c>
      <c r="D14" s="32">
        <v>4854</v>
      </c>
      <c r="E14" s="33">
        <v>61625</v>
      </c>
      <c r="F14" s="34">
        <v>5678</v>
      </c>
      <c r="G14" s="34">
        <v>45905</v>
      </c>
      <c r="H14" s="32">
        <v>2699</v>
      </c>
      <c r="I14" s="32">
        <v>1219</v>
      </c>
      <c r="J14" s="32">
        <v>5496</v>
      </c>
      <c r="K14" s="110"/>
      <c r="L14" s="111"/>
      <c r="N14" s="79"/>
      <c r="O14" s="79"/>
      <c r="P14" s="79"/>
      <c r="Q14" s="81"/>
      <c r="S14" s="87"/>
      <c r="T14" s="88"/>
    </row>
    <row r="15" spans="1:37" ht="20" customHeight="1">
      <c r="A15" s="117"/>
      <c r="B15" s="23" t="s">
        <v>45</v>
      </c>
      <c r="C15" s="24">
        <f t="shared" si="0"/>
        <v>67212</v>
      </c>
      <c r="D15" s="25">
        <v>4448</v>
      </c>
      <c r="E15" s="26">
        <v>62764</v>
      </c>
      <c r="F15" s="27">
        <v>6398</v>
      </c>
      <c r="G15" s="27">
        <v>45496</v>
      </c>
      <c r="H15" s="25">
        <v>2961</v>
      </c>
      <c r="I15" s="25">
        <v>1217</v>
      </c>
      <c r="J15" s="25">
        <v>5860</v>
      </c>
      <c r="K15" s="36" t="s">
        <v>53</v>
      </c>
      <c r="L15" s="37" t="s">
        <v>53</v>
      </c>
      <c r="N15" s="79"/>
      <c r="O15" s="79"/>
      <c r="P15" s="79"/>
      <c r="Q15" s="81"/>
      <c r="S15" s="87"/>
      <c r="T15" s="88"/>
    </row>
    <row r="16" spans="1:37" ht="20" customHeight="1">
      <c r="A16" s="117"/>
      <c r="B16" s="30" t="s">
        <v>21</v>
      </c>
      <c r="C16" s="31">
        <f t="shared" si="0"/>
        <v>70514</v>
      </c>
      <c r="D16" s="32">
        <v>4468</v>
      </c>
      <c r="E16" s="33">
        <v>66046</v>
      </c>
      <c r="F16" s="34">
        <v>6971</v>
      </c>
      <c r="G16" s="34">
        <v>46124</v>
      </c>
      <c r="H16" s="32">
        <v>3130</v>
      </c>
      <c r="I16" s="32">
        <v>1437</v>
      </c>
      <c r="J16" s="32">
        <v>5893</v>
      </c>
      <c r="K16" s="38" t="s">
        <v>53</v>
      </c>
      <c r="L16" s="39" t="s">
        <v>53</v>
      </c>
      <c r="N16" s="79"/>
      <c r="O16" s="79"/>
      <c r="P16" s="79"/>
      <c r="Q16" s="81"/>
      <c r="S16" s="85"/>
      <c r="T16" s="85"/>
    </row>
    <row r="17" spans="1:27" ht="20" customHeight="1">
      <c r="A17" s="117"/>
      <c r="B17" s="23" t="s">
        <v>22</v>
      </c>
      <c r="C17" s="24">
        <f t="shared" si="0"/>
        <v>70661</v>
      </c>
      <c r="D17" s="24">
        <v>4208</v>
      </c>
      <c r="E17" s="26">
        <v>66453</v>
      </c>
      <c r="F17" s="27">
        <v>8962</v>
      </c>
      <c r="G17" s="27">
        <v>47594.532763758485</v>
      </c>
      <c r="H17" s="25">
        <v>3003.0789373586363</v>
      </c>
      <c r="I17" s="25">
        <v>970.94667985499143</v>
      </c>
      <c r="J17" s="25">
        <v>5922.4416190278898</v>
      </c>
      <c r="K17" s="36">
        <v>446</v>
      </c>
      <c r="L17" s="37">
        <v>2576</v>
      </c>
      <c r="N17" s="79"/>
      <c r="O17" s="79"/>
      <c r="P17" s="79"/>
      <c r="Q17" s="81"/>
      <c r="S17" s="85"/>
      <c r="T17" s="85"/>
    </row>
    <row r="18" spans="1:27" ht="20" customHeight="1">
      <c r="A18" s="112" t="s">
        <v>23</v>
      </c>
      <c r="B18" s="48" t="s">
        <v>24</v>
      </c>
      <c r="C18" s="44">
        <f t="shared" si="0"/>
        <v>69426.035287169536</v>
      </c>
      <c r="D18" s="44">
        <v>4221.035287169535</v>
      </c>
      <c r="E18" s="32">
        <v>65205</v>
      </c>
      <c r="F18" s="34">
        <v>9505</v>
      </c>
      <c r="G18" s="34">
        <v>45654.638320632796</v>
      </c>
      <c r="H18" s="32">
        <v>2987.3986193015553</v>
      </c>
      <c r="I18" s="32">
        <v>904.5184042717583</v>
      </c>
      <c r="J18" s="32">
        <v>6153.44465579389</v>
      </c>
      <c r="K18" s="38">
        <v>483</v>
      </c>
      <c r="L18" s="39">
        <v>2968</v>
      </c>
      <c r="N18" s="79"/>
      <c r="O18" s="79"/>
      <c r="P18" s="79"/>
      <c r="Q18" s="81"/>
      <c r="S18" s="85"/>
      <c r="T18" s="89"/>
    </row>
    <row r="19" spans="1:27" ht="20" customHeight="1" thickBot="1">
      <c r="A19" s="112"/>
      <c r="B19" s="23" t="s">
        <v>25</v>
      </c>
      <c r="C19" s="24">
        <f t="shared" si="0"/>
        <v>70055.830152359922</v>
      </c>
      <c r="D19" s="24">
        <v>3989.8301523599289</v>
      </c>
      <c r="E19" s="26">
        <v>66066</v>
      </c>
      <c r="F19" s="27">
        <v>10092</v>
      </c>
      <c r="G19" s="27">
        <v>45904.895267049455</v>
      </c>
      <c r="H19" s="25">
        <v>3085.9397729282009</v>
      </c>
      <c r="I19" s="25">
        <v>792.59919162796666</v>
      </c>
      <c r="J19" s="40">
        <v>6190.56576839438</v>
      </c>
      <c r="K19" s="41">
        <v>446</v>
      </c>
      <c r="L19" s="42">
        <v>3371</v>
      </c>
      <c r="N19" s="79"/>
      <c r="O19" s="79"/>
      <c r="P19" s="79"/>
      <c r="Q19" s="81"/>
      <c r="S19" s="85"/>
      <c r="T19" s="89"/>
    </row>
    <row r="20" spans="1:27" ht="20" customHeight="1" thickTop="1">
      <c r="A20" s="112"/>
      <c r="B20" s="43" t="s">
        <v>26</v>
      </c>
      <c r="C20" s="44">
        <f t="shared" si="0"/>
        <v>70104.078215726855</v>
      </c>
      <c r="D20" s="44">
        <v>3804.8616955892553</v>
      </c>
      <c r="E20" s="46">
        <v>66299.216520137605</v>
      </c>
      <c r="F20" s="47">
        <v>10733.169935299547</v>
      </c>
      <c r="G20" s="47">
        <v>44975.982265837098</v>
      </c>
      <c r="H20" s="45">
        <v>3126.8754626233526</v>
      </c>
      <c r="I20" s="45">
        <v>841.09955037525242</v>
      </c>
      <c r="J20" s="48">
        <v>6237.2645752029712</v>
      </c>
      <c r="K20" s="29"/>
      <c r="L20" s="29"/>
      <c r="N20" s="79"/>
      <c r="O20" s="79"/>
      <c r="P20" s="79"/>
      <c r="Q20" s="81"/>
    </row>
    <row r="21" spans="1:27" ht="20" customHeight="1">
      <c r="A21" s="112"/>
      <c r="B21" s="23" t="s">
        <v>27</v>
      </c>
      <c r="C21" s="24">
        <f t="shared" si="0"/>
        <v>69701.583198781125</v>
      </c>
      <c r="D21" s="25">
        <v>3816.4196240005863</v>
      </c>
      <c r="E21" s="26">
        <v>65885.163574780541</v>
      </c>
      <c r="F21" s="27">
        <v>11343.21586458578</v>
      </c>
      <c r="G21" s="27">
        <v>44336.274201181324</v>
      </c>
      <c r="H21" s="25">
        <v>2954.9775310745122</v>
      </c>
      <c r="I21" s="25">
        <v>794.66554508065337</v>
      </c>
      <c r="J21" s="28">
        <v>6226.3155909387988</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69756.572059131722</v>
      </c>
      <c r="D22" s="45">
        <v>3862.7130822775212</v>
      </c>
      <c r="E22" s="46">
        <v>65893.858976854201</v>
      </c>
      <c r="F22" s="47">
        <v>12067.625023275406</v>
      </c>
      <c r="G22" s="47">
        <v>44497.819462851592</v>
      </c>
      <c r="H22" s="45">
        <v>2807.9914378404342</v>
      </c>
      <c r="I22" s="45">
        <v>719.47779158682761</v>
      </c>
      <c r="J22" s="48">
        <v>6106.8349810264026</v>
      </c>
      <c r="K22" s="29"/>
      <c r="L22" s="29"/>
      <c r="N22" s="79"/>
      <c r="O22" s="79"/>
      <c r="P22" s="79"/>
      <c r="Q22" s="81"/>
      <c r="S22" s="67"/>
      <c r="T22" s="71"/>
      <c r="U22" s="71"/>
      <c r="V22" s="72"/>
      <c r="W22" s="67"/>
      <c r="X22" s="67"/>
      <c r="Y22" s="67"/>
      <c r="Z22" s="67"/>
      <c r="AA22" s="73"/>
    </row>
    <row r="23" spans="1:27" ht="20" customHeight="1">
      <c r="A23" s="112"/>
      <c r="B23" s="23" t="s">
        <v>29</v>
      </c>
      <c r="C23" s="24">
        <f t="shared" si="0"/>
        <v>68667.226875146793</v>
      </c>
      <c r="D23" s="25">
        <v>3794.579334386518</v>
      </c>
      <c r="E23" s="26">
        <v>64872.64754076027</v>
      </c>
      <c r="F23" s="27">
        <v>12385.280250279349</v>
      </c>
      <c r="G23" s="27">
        <v>43697.711056111802</v>
      </c>
      <c r="H23" s="25">
        <v>2727.6537851892776</v>
      </c>
      <c r="I23" s="25">
        <v>667.57604419342431</v>
      </c>
      <c r="J23" s="28">
        <v>5914.4576616226659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70306.936159602032</v>
      </c>
      <c r="D24" s="45">
        <v>3700.6843800783299</v>
      </c>
      <c r="E24" s="46">
        <v>66606.251779523707</v>
      </c>
      <c r="F24" s="47">
        <v>13286.961983283651</v>
      </c>
      <c r="G24" s="47">
        <v>44374.432196466769</v>
      </c>
      <c r="H24" s="45">
        <v>2768.0754343015428</v>
      </c>
      <c r="I24" s="45">
        <v>623.84059410695568</v>
      </c>
      <c r="J24" s="48">
        <v>6339.3767413496562</v>
      </c>
      <c r="K24" s="29"/>
      <c r="L24" s="29"/>
      <c r="N24" s="79"/>
      <c r="O24" s="79"/>
      <c r="P24" s="79"/>
      <c r="Q24" s="81"/>
      <c r="S24" s="67"/>
      <c r="T24" s="67"/>
      <c r="U24" s="67"/>
      <c r="V24" s="67"/>
      <c r="W24" s="67"/>
      <c r="X24" s="67"/>
      <c r="Y24" s="67"/>
      <c r="Z24" s="67"/>
      <c r="AA24" s="73"/>
    </row>
    <row r="25" spans="1:27" ht="20" customHeight="1">
      <c r="A25" s="112"/>
      <c r="B25" s="23" t="s">
        <v>31</v>
      </c>
      <c r="C25" s="24">
        <f t="shared" si="0"/>
        <v>70411.172782611524</v>
      </c>
      <c r="D25" s="25">
        <v>3604.0999270954567</v>
      </c>
      <c r="E25" s="26">
        <v>66807.07285551606</v>
      </c>
      <c r="F25" s="27">
        <v>14499.903686714015</v>
      </c>
      <c r="G25" s="27">
        <v>43653.925173297888</v>
      </c>
      <c r="H25" s="25">
        <v>2687.533755523958</v>
      </c>
      <c r="I25" s="25">
        <v>580.51976306543725</v>
      </c>
      <c r="J25" s="28">
        <v>6462.9297608488596</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68997.814857566802</v>
      </c>
      <c r="D26" s="45">
        <v>3507.5839818680442</v>
      </c>
      <c r="E26" s="46">
        <v>65490.230875698755</v>
      </c>
      <c r="F26" s="47">
        <v>14710.021368434038</v>
      </c>
      <c r="G26" s="47">
        <v>42652.304455184472</v>
      </c>
      <c r="H26" s="45">
        <v>2582.8770800191323</v>
      </c>
      <c r="I26" s="45">
        <v>517.52633240547163</v>
      </c>
      <c r="J26" s="48">
        <v>6458.1879890992277</v>
      </c>
      <c r="K26" s="29"/>
      <c r="L26" s="29"/>
      <c r="N26" s="79"/>
      <c r="O26" s="79"/>
      <c r="P26" s="79"/>
      <c r="Q26" s="81"/>
      <c r="S26" s="67"/>
      <c r="T26" s="71"/>
      <c r="U26" s="71"/>
      <c r="V26" s="67"/>
      <c r="W26" s="67"/>
      <c r="X26" s="67"/>
      <c r="Y26" s="67"/>
      <c r="Z26" s="67"/>
      <c r="AA26" s="73"/>
    </row>
    <row r="27" spans="1:27" ht="20" customHeight="1">
      <c r="A27" s="112"/>
      <c r="B27" s="23" t="s">
        <v>33</v>
      </c>
      <c r="C27" s="24">
        <f t="shared" si="0"/>
        <v>69746.218744039448</v>
      </c>
      <c r="D27" s="25">
        <v>3464.0191977497093</v>
      </c>
      <c r="E27" s="26">
        <v>66282.199546289732</v>
      </c>
      <c r="F27" s="27">
        <v>15556.013624125959</v>
      </c>
      <c r="G27" s="27">
        <v>42987.027777749281</v>
      </c>
      <c r="H27" s="25">
        <v>2553.27218178771</v>
      </c>
      <c r="I27" s="25">
        <v>490.96554807592196</v>
      </c>
      <c r="J27" s="28">
        <v>6572.3372797761385</v>
      </c>
      <c r="K27" s="29"/>
      <c r="L27" s="29"/>
      <c r="M27" s="22"/>
      <c r="S27" s="67"/>
      <c r="T27" s="74"/>
      <c r="U27" s="74"/>
      <c r="V27" s="74"/>
      <c r="W27" s="67"/>
      <c r="X27" s="67"/>
      <c r="Y27" s="67"/>
      <c r="Z27" s="67"/>
      <c r="AA27" s="73"/>
    </row>
    <row r="28" spans="1:27" ht="20" customHeight="1">
      <c r="A28" s="112"/>
      <c r="B28" s="43" t="s">
        <v>34</v>
      </c>
      <c r="C28" s="44">
        <f t="shared" si="0"/>
        <v>70233.413422203361</v>
      </c>
      <c r="D28" s="45">
        <v>3434.2309426367201</v>
      </c>
      <c r="E28" s="46">
        <v>66799.182479566647</v>
      </c>
      <c r="F28" s="47">
        <v>16546.342585652055</v>
      </c>
      <c r="G28" s="47">
        <v>42996.869877972735</v>
      </c>
      <c r="H28" s="45">
        <v>2540.8957249513255</v>
      </c>
      <c r="I28" s="45">
        <v>446.13542727565408</v>
      </c>
      <c r="J28" s="48">
        <v>6716.8347427782119</v>
      </c>
      <c r="K28" s="29"/>
      <c r="L28" s="29"/>
      <c r="S28" s="67"/>
      <c r="T28" s="71"/>
      <c r="U28" s="71"/>
      <c r="V28" s="67"/>
      <c r="W28" s="67"/>
      <c r="X28" s="67"/>
      <c r="Y28" s="67"/>
      <c r="Z28" s="67"/>
      <c r="AA28" s="73"/>
    </row>
    <row r="29" spans="1:27" ht="20" customHeight="1">
      <c r="A29" s="112"/>
      <c r="B29" s="23" t="s">
        <v>35</v>
      </c>
      <c r="C29" s="24">
        <f t="shared" si="0"/>
        <v>70859.311010425416</v>
      </c>
      <c r="D29" s="25">
        <v>3354.2338548168318</v>
      </c>
      <c r="E29" s="26">
        <v>67505.077155608582</v>
      </c>
      <c r="F29" s="27">
        <v>17846.37506724077</v>
      </c>
      <c r="G29" s="27">
        <v>43177.825600269854</v>
      </c>
      <c r="H29" s="25">
        <v>2507.9528535429986</v>
      </c>
      <c r="I29" s="25">
        <v>408.25304269479267</v>
      </c>
      <c r="J29" s="28">
        <v>6726.6253794796312</v>
      </c>
      <c r="K29" s="29"/>
      <c r="L29" s="29"/>
      <c r="M29" s="22"/>
      <c r="S29" s="74"/>
      <c r="T29" s="67"/>
      <c r="U29" s="67"/>
      <c r="V29" s="67"/>
      <c r="W29" s="67"/>
      <c r="X29" s="67"/>
      <c r="Y29" s="67"/>
      <c r="Z29" s="67"/>
      <c r="AA29" s="73"/>
    </row>
    <row r="30" spans="1:27" ht="20" customHeight="1">
      <c r="A30" s="112"/>
      <c r="B30" s="43" t="s">
        <v>36</v>
      </c>
      <c r="C30" s="44">
        <f t="shared" si="0"/>
        <v>72602.945393806032</v>
      </c>
      <c r="D30" s="45">
        <v>3692.4741531097416</v>
      </c>
      <c r="E30" s="46">
        <v>68910.471240696294</v>
      </c>
      <c r="F30" s="47">
        <v>19161.531591755269</v>
      </c>
      <c r="G30" s="47">
        <v>44182.821994425241</v>
      </c>
      <c r="H30" s="45">
        <v>2610.4244659647798</v>
      </c>
      <c r="I30" s="45">
        <v>377.76665136366006</v>
      </c>
      <c r="J30" s="48">
        <v>6482.3953368351258</v>
      </c>
      <c r="K30" s="29"/>
      <c r="L30" s="29"/>
      <c r="S30" s="67"/>
      <c r="T30" s="67"/>
      <c r="U30" s="67"/>
      <c r="V30" s="67"/>
      <c r="W30" s="67"/>
      <c r="X30" s="67"/>
      <c r="Y30" s="67"/>
      <c r="Z30" s="67"/>
      <c r="AA30" s="73"/>
    </row>
    <row r="31" spans="1:27" ht="20" customHeight="1">
      <c r="A31" s="112"/>
      <c r="B31" s="23" t="s">
        <v>37</v>
      </c>
      <c r="C31" s="24">
        <f t="shared" si="0"/>
        <v>75126.952712039652</v>
      </c>
      <c r="D31" s="25">
        <v>3783.8225209172683</v>
      </c>
      <c r="E31" s="26">
        <v>71343.130191122385</v>
      </c>
      <c r="F31" s="27">
        <v>20762.147924934066</v>
      </c>
      <c r="G31" s="27">
        <v>45614.483794005704</v>
      </c>
      <c r="H31" s="25">
        <v>2680.2588868099606</v>
      </c>
      <c r="I31" s="25">
        <v>350.9835195709673</v>
      </c>
      <c r="J31" s="28">
        <v>6788.0301908691499</v>
      </c>
      <c r="K31" s="29"/>
      <c r="L31" s="29"/>
      <c r="M31" s="22"/>
      <c r="S31" s="67"/>
      <c r="T31" s="67"/>
      <c r="U31" s="67"/>
      <c r="V31" s="67"/>
      <c r="W31" s="67"/>
      <c r="X31" s="67"/>
      <c r="Y31" s="67"/>
      <c r="Z31" s="67"/>
      <c r="AA31" s="73"/>
    </row>
    <row r="32" spans="1:27" ht="20" customHeight="1">
      <c r="A32" s="112"/>
      <c r="B32" s="43" t="s">
        <v>38</v>
      </c>
      <c r="C32" s="44">
        <f t="shared" si="0"/>
        <v>76816.23734233604</v>
      </c>
      <c r="D32" s="45">
        <v>3814.4811215829873</v>
      </c>
      <c r="E32" s="46">
        <v>73001.756220753057</v>
      </c>
      <c r="F32" s="47">
        <v>20890.333879583533</v>
      </c>
      <c r="G32" s="47">
        <v>45645.569432137861</v>
      </c>
      <c r="H32" s="45">
        <v>2864.4211329942332</v>
      </c>
      <c r="I32" s="45">
        <v>409.85993771092575</v>
      </c>
      <c r="J32" s="48">
        <v>7614.0819503140619</v>
      </c>
      <c r="K32" s="29"/>
      <c r="L32" s="29"/>
      <c r="S32" s="67"/>
      <c r="T32" s="67"/>
      <c r="U32" s="67"/>
      <c r="V32" s="67"/>
      <c r="W32" s="67"/>
      <c r="X32" s="67"/>
      <c r="Y32" s="67"/>
      <c r="Z32" s="67"/>
      <c r="AA32" s="73"/>
    </row>
    <row r="33" spans="1:27" ht="20" customHeight="1">
      <c r="A33" s="112"/>
      <c r="B33" s="23" t="s">
        <v>39</v>
      </c>
      <c r="C33" s="24">
        <f t="shared" si="0"/>
        <v>75881.107320451512</v>
      </c>
      <c r="D33" s="25">
        <v>3754.3386359660431</v>
      </c>
      <c r="E33" s="26">
        <v>72126.768684485476</v>
      </c>
      <c r="F33" s="27">
        <v>20641.50103989233</v>
      </c>
      <c r="G33" s="27">
        <v>44996.289059715295</v>
      </c>
      <c r="H33" s="25">
        <v>2887.2431990785158</v>
      </c>
      <c r="I33" s="25">
        <v>408.23370475722538</v>
      </c>
      <c r="J33" s="28">
        <v>7475.5266292219412</v>
      </c>
      <c r="K33" s="29"/>
      <c r="L33" s="29"/>
      <c r="M33" s="22"/>
      <c r="S33" s="67"/>
      <c r="T33" s="67"/>
      <c r="U33" s="67"/>
      <c r="V33" s="67"/>
      <c r="W33" s="67"/>
      <c r="X33" s="67"/>
      <c r="Y33" s="67"/>
      <c r="Z33" s="67"/>
      <c r="AA33" s="73"/>
    </row>
    <row r="34" spans="1:27" ht="20" customHeight="1">
      <c r="A34" s="112"/>
      <c r="B34" s="43" t="s">
        <v>40</v>
      </c>
      <c r="C34" s="44">
        <f t="shared" si="0"/>
        <v>73380.091327243106</v>
      </c>
      <c r="D34" s="45">
        <v>3633.4800876503568</v>
      </c>
      <c r="E34" s="46">
        <v>69746.611239592748</v>
      </c>
      <c r="F34" s="47">
        <v>19561.073203241343</v>
      </c>
      <c r="G34" s="47">
        <v>43765.69997852901</v>
      </c>
      <c r="H34" s="45">
        <v>2853.0322413327285</v>
      </c>
      <c r="I34" s="45">
        <v>373.86689107542321</v>
      </c>
      <c r="J34" s="48">
        <v>7270.8566039592242</v>
      </c>
      <c r="K34" s="29"/>
      <c r="L34" s="29"/>
      <c r="S34" s="67"/>
      <c r="T34" s="67"/>
      <c r="U34" s="67"/>
      <c r="V34" s="67"/>
      <c r="W34" s="67"/>
      <c r="X34" s="67"/>
      <c r="Y34" s="67"/>
      <c r="Z34" s="67"/>
      <c r="AA34" s="73"/>
    </row>
    <row r="35" spans="1:27" ht="20" customHeight="1">
      <c r="A35" s="112"/>
      <c r="B35" s="23" t="s">
        <v>41</v>
      </c>
      <c r="C35" s="24">
        <f t="shared" si="0"/>
        <v>73599.051760383401</v>
      </c>
      <c r="D35" s="25">
        <v>3669.5398936316924</v>
      </c>
      <c r="E35" s="26">
        <v>69929.511866751709</v>
      </c>
      <c r="F35" s="27">
        <v>19329.228727749942</v>
      </c>
      <c r="G35" s="27">
        <v>43201.485893190125</v>
      </c>
      <c r="H35" s="25">
        <v>2875.7995069341982</v>
      </c>
      <c r="I35" s="25">
        <v>354.38072465288786</v>
      </c>
      <c r="J35" s="28">
        <v>7241.132154706138</v>
      </c>
      <c r="K35" s="29"/>
      <c r="L35" s="29"/>
      <c r="M35" s="22"/>
      <c r="S35" s="67"/>
      <c r="T35" s="67"/>
      <c r="U35" s="67"/>
      <c r="V35" s="67"/>
      <c r="W35" s="67"/>
      <c r="X35" s="67"/>
      <c r="Y35" s="67"/>
      <c r="Z35" s="67"/>
      <c r="AA35" s="73"/>
    </row>
    <row r="36" spans="1:27" ht="20" customHeight="1">
      <c r="A36" s="112"/>
      <c r="B36" s="43" t="s">
        <v>42</v>
      </c>
      <c r="C36" s="44">
        <f t="shared" si="0"/>
        <v>74110.5124952396</v>
      </c>
      <c r="D36" s="45">
        <v>3690.3639653675227</v>
      </c>
      <c r="E36" s="46">
        <v>70420.14852987208</v>
      </c>
      <c r="F36" s="47">
        <v>19074.795360235265</v>
      </c>
      <c r="G36" s="47">
        <v>43513.692809360997</v>
      </c>
      <c r="H36" s="45">
        <v>2916.9892900283489</v>
      </c>
      <c r="I36" s="45">
        <v>341.49059066470704</v>
      </c>
      <c r="J36" s="48">
        <v>7835.4575944220533</v>
      </c>
      <c r="K36" s="29"/>
      <c r="L36" s="29"/>
      <c r="S36" s="67"/>
      <c r="T36" s="67"/>
      <c r="U36" s="67"/>
      <c r="V36" s="67"/>
      <c r="W36" s="67"/>
      <c r="X36" s="67"/>
      <c r="Y36" s="67"/>
      <c r="Z36" s="67"/>
      <c r="AA36" s="73"/>
    </row>
    <row r="37" spans="1:27" ht="20" customHeight="1">
      <c r="A37" s="112"/>
      <c r="B37" s="23" t="s">
        <v>43</v>
      </c>
      <c r="C37" s="24">
        <f t="shared" si="0"/>
        <v>73423.301032034185</v>
      </c>
      <c r="D37" s="25">
        <v>3648.7250334749383</v>
      </c>
      <c r="E37" s="26">
        <v>69774.575998559245</v>
      </c>
      <c r="F37" s="27">
        <v>18802.939209932098</v>
      </c>
      <c r="G37" s="27">
        <v>43011.878230657392</v>
      </c>
      <c r="H37" s="25">
        <v>3051.2318291836473</v>
      </c>
      <c r="I37" s="25">
        <v>347.71864365330674</v>
      </c>
      <c r="J37" s="28">
        <v>7752.4788094751229</v>
      </c>
      <c r="K37" s="29"/>
      <c r="L37" s="29"/>
      <c r="M37" s="22"/>
      <c r="S37" s="90"/>
      <c r="T37" s="67"/>
      <c r="U37" s="67"/>
      <c r="V37" s="67"/>
      <c r="W37" s="67"/>
      <c r="X37" s="67"/>
      <c r="Y37" s="67"/>
      <c r="Z37" s="67"/>
      <c r="AA37" s="73"/>
    </row>
    <row r="38" spans="1:27" ht="20" customHeight="1" thickBot="1">
      <c r="A38" s="112"/>
      <c r="B38" s="43" t="s">
        <v>44</v>
      </c>
      <c r="C38" s="49">
        <f t="shared" si="0"/>
        <v>75110.42776913548</v>
      </c>
      <c r="D38" s="50">
        <v>3731.0835835006028</v>
      </c>
      <c r="E38" s="51">
        <v>71379.34418563488</v>
      </c>
      <c r="F38" s="52">
        <v>19044.835318203324</v>
      </c>
      <c r="G38" s="52">
        <v>43854.250834098588</v>
      </c>
      <c r="H38" s="50">
        <v>3142.2560631716847</v>
      </c>
      <c r="I38" s="50">
        <v>349.32661536806825</v>
      </c>
      <c r="J38" s="53">
        <v>8206.1768876438655</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3.5" style="54" customWidth="1"/>
    <col min="21" max="28" width="9.1640625" style="54"/>
    <col min="29" max="37" width="9.1640625" style="66"/>
    <col min="38" max="16384" width="9.1640625" style="7"/>
  </cols>
  <sheetData>
    <row r="1" spans="1:37" s="3" customFormat="1" ht="38">
      <c r="A1" s="1"/>
      <c r="B1" s="2" t="str">
        <f ca="1">UPPER(MID(CELL("filename",A1),FIND("]",CELL("filename",A1))+1,255))</f>
        <v>WEST VIRGINIA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19267</v>
      </c>
      <c r="D7" s="25">
        <v>827</v>
      </c>
      <c r="E7" s="26">
        <v>18440</v>
      </c>
      <c r="F7" s="27">
        <v>54</v>
      </c>
      <c r="G7" s="27">
        <v>17573</v>
      </c>
      <c r="H7" s="25">
        <v>665</v>
      </c>
      <c r="I7" s="25">
        <v>17</v>
      </c>
      <c r="J7" s="28">
        <v>131</v>
      </c>
      <c r="K7" s="29"/>
      <c r="L7" s="29"/>
      <c r="M7" s="22"/>
      <c r="N7" s="79"/>
      <c r="O7" s="79"/>
      <c r="P7" s="79"/>
      <c r="Q7" s="81"/>
      <c r="S7" s="82"/>
      <c r="T7" s="83"/>
    </row>
    <row r="8" spans="1:37" ht="20" customHeight="1">
      <c r="A8" s="117"/>
      <c r="B8" s="30" t="s">
        <v>11</v>
      </c>
      <c r="C8" s="31">
        <f t="shared" si="0"/>
        <v>17949</v>
      </c>
      <c r="D8" s="32">
        <v>821</v>
      </c>
      <c r="E8" s="33">
        <v>17128</v>
      </c>
      <c r="F8" s="34">
        <v>70</v>
      </c>
      <c r="G8" s="34">
        <v>16281</v>
      </c>
      <c r="H8" s="32">
        <v>600</v>
      </c>
      <c r="I8" s="32">
        <v>29</v>
      </c>
      <c r="J8" s="35">
        <v>148</v>
      </c>
      <c r="K8" s="29"/>
      <c r="L8" s="29"/>
      <c r="N8" s="79"/>
      <c r="O8" s="79"/>
      <c r="P8" s="79"/>
      <c r="Q8" s="81"/>
      <c r="S8" s="84"/>
      <c r="T8" s="85"/>
    </row>
    <row r="9" spans="1:37" ht="20" customHeight="1" thickBot="1">
      <c r="A9" s="117"/>
      <c r="B9" s="23" t="s">
        <v>12</v>
      </c>
      <c r="C9" s="24">
        <f t="shared" si="0"/>
        <v>18102</v>
      </c>
      <c r="D9" s="25">
        <v>815</v>
      </c>
      <c r="E9" s="26">
        <v>17287</v>
      </c>
      <c r="F9" s="27">
        <v>64</v>
      </c>
      <c r="G9" s="27">
        <v>16380</v>
      </c>
      <c r="H9" s="25">
        <v>674</v>
      </c>
      <c r="I9" s="25">
        <v>13</v>
      </c>
      <c r="J9" s="28">
        <v>156</v>
      </c>
      <c r="K9" s="29"/>
      <c r="L9" s="29"/>
      <c r="M9" s="22"/>
      <c r="N9" s="79"/>
      <c r="O9" s="79"/>
      <c r="P9" s="79"/>
      <c r="Q9" s="81"/>
      <c r="S9" s="86"/>
      <c r="T9" s="83"/>
    </row>
    <row r="10" spans="1:37" ht="20" customHeight="1" thickTop="1">
      <c r="A10" s="117"/>
      <c r="B10" s="30" t="s">
        <v>13</v>
      </c>
      <c r="C10" s="31">
        <f t="shared" si="0"/>
        <v>18119</v>
      </c>
      <c r="D10" s="32">
        <v>780</v>
      </c>
      <c r="E10" s="33">
        <v>17339</v>
      </c>
      <c r="F10" s="34">
        <v>80</v>
      </c>
      <c r="G10" s="34">
        <v>16462</v>
      </c>
      <c r="H10" s="32">
        <v>636</v>
      </c>
      <c r="I10" s="32">
        <v>12</v>
      </c>
      <c r="J10" s="32">
        <v>149</v>
      </c>
      <c r="K10" s="106" t="s">
        <v>14</v>
      </c>
      <c r="L10" s="107"/>
      <c r="N10" s="79"/>
      <c r="O10" s="79"/>
      <c r="P10" s="79"/>
      <c r="Q10" s="81"/>
      <c r="S10" s="86"/>
      <c r="T10" s="83"/>
    </row>
    <row r="11" spans="1:37" ht="20" customHeight="1">
      <c r="A11" s="117"/>
      <c r="B11" s="23" t="s">
        <v>15</v>
      </c>
      <c r="C11" s="24">
        <f t="shared" si="0"/>
        <v>17933</v>
      </c>
      <c r="D11" s="25">
        <v>796</v>
      </c>
      <c r="E11" s="26">
        <v>17137</v>
      </c>
      <c r="F11" s="27">
        <v>85</v>
      </c>
      <c r="G11" s="27">
        <v>16249</v>
      </c>
      <c r="H11" s="25">
        <v>659</v>
      </c>
      <c r="I11" s="25">
        <v>14</v>
      </c>
      <c r="J11" s="25">
        <v>130</v>
      </c>
      <c r="K11" s="108"/>
      <c r="L11" s="109"/>
      <c r="M11" s="22"/>
      <c r="N11" s="79"/>
      <c r="O11" s="79"/>
      <c r="P11" s="79"/>
      <c r="Q11" s="81"/>
      <c r="S11" s="86"/>
      <c r="T11" s="85"/>
    </row>
    <row r="12" spans="1:37" ht="20" customHeight="1">
      <c r="A12" s="117"/>
      <c r="B12" s="30" t="s">
        <v>16</v>
      </c>
      <c r="C12" s="31">
        <f t="shared" si="0"/>
        <v>17531</v>
      </c>
      <c r="D12" s="32">
        <v>768</v>
      </c>
      <c r="E12" s="33">
        <v>16763</v>
      </c>
      <c r="F12" s="34">
        <v>119</v>
      </c>
      <c r="G12" s="34">
        <v>15856</v>
      </c>
      <c r="H12" s="32">
        <v>630</v>
      </c>
      <c r="I12" s="32">
        <v>21</v>
      </c>
      <c r="J12" s="32">
        <v>137</v>
      </c>
      <c r="K12" s="108"/>
      <c r="L12" s="109"/>
      <c r="N12" s="79"/>
      <c r="O12" s="79"/>
      <c r="P12" s="79"/>
      <c r="Q12" s="81"/>
      <c r="S12" s="85"/>
      <c r="T12" s="85"/>
    </row>
    <row r="13" spans="1:37" ht="20" customHeight="1">
      <c r="A13" s="117"/>
      <c r="B13" s="23" t="s">
        <v>17</v>
      </c>
      <c r="C13" s="24">
        <f t="shared" si="0"/>
        <v>18012</v>
      </c>
      <c r="D13" s="25">
        <v>605</v>
      </c>
      <c r="E13" s="26">
        <v>17407</v>
      </c>
      <c r="F13" s="27">
        <v>87</v>
      </c>
      <c r="G13" s="27">
        <v>16475</v>
      </c>
      <c r="H13" s="25">
        <v>715</v>
      </c>
      <c r="I13" s="25">
        <v>16</v>
      </c>
      <c r="J13" s="25">
        <v>114</v>
      </c>
      <c r="K13" s="110" t="s">
        <v>18</v>
      </c>
      <c r="L13" s="111" t="s">
        <v>19</v>
      </c>
      <c r="N13" s="79"/>
      <c r="O13" s="79"/>
      <c r="P13" s="79"/>
      <c r="Q13" s="81"/>
      <c r="S13" s="85"/>
      <c r="T13" s="85"/>
    </row>
    <row r="14" spans="1:37" ht="20" customHeight="1">
      <c r="A14" s="117"/>
      <c r="B14" s="30" t="s">
        <v>20</v>
      </c>
      <c r="C14" s="31">
        <f t="shared" si="0"/>
        <v>18140</v>
      </c>
      <c r="D14" s="32">
        <v>651</v>
      </c>
      <c r="E14" s="33">
        <v>17489</v>
      </c>
      <c r="F14" s="34">
        <v>115</v>
      </c>
      <c r="G14" s="34">
        <v>16489</v>
      </c>
      <c r="H14" s="32">
        <v>724</v>
      </c>
      <c r="I14" s="32">
        <v>14</v>
      </c>
      <c r="J14" s="32">
        <v>147</v>
      </c>
      <c r="K14" s="110"/>
      <c r="L14" s="111"/>
      <c r="N14" s="79"/>
      <c r="O14" s="79"/>
      <c r="P14" s="79"/>
      <c r="Q14" s="81"/>
      <c r="S14" s="87"/>
      <c r="T14" s="88"/>
    </row>
    <row r="15" spans="1:37" ht="20" customHeight="1">
      <c r="A15" s="117"/>
      <c r="B15" s="23" t="s">
        <v>45</v>
      </c>
      <c r="C15" s="24">
        <f t="shared" si="0"/>
        <v>18429</v>
      </c>
      <c r="D15" s="25">
        <v>739</v>
      </c>
      <c r="E15" s="26">
        <v>17690</v>
      </c>
      <c r="F15" s="27">
        <v>140</v>
      </c>
      <c r="G15" s="27">
        <v>16644</v>
      </c>
      <c r="H15" s="25">
        <v>741</v>
      </c>
      <c r="I15" s="25">
        <v>16</v>
      </c>
      <c r="J15" s="25">
        <v>149</v>
      </c>
      <c r="K15" s="36" t="s">
        <v>53</v>
      </c>
      <c r="L15" s="37" t="s">
        <v>53</v>
      </c>
      <c r="N15" s="79"/>
      <c r="O15" s="79"/>
      <c r="P15" s="79"/>
      <c r="Q15" s="81"/>
      <c r="S15" s="87"/>
      <c r="T15" s="88"/>
    </row>
    <row r="16" spans="1:37" ht="20" customHeight="1">
      <c r="A16" s="117"/>
      <c r="B16" s="30" t="s">
        <v>21</v>
      </c>
      <c r="C16" s="31">
        <f t="shared" si="0"/>
        <v>18446</v>
      </c>
      <c r="D16" s="32">
        <v>795</v>
      </c>
      <c r="E16" s="33">
        <v>17651</v>
      </c>
      <c r="F16" s="34">
        <v>137</v>
      </c>
      <c r="G16" s="34">
        <v>16498.715695188846</v>
      </c>
      <c r="H16" s="32">
        <v>851.05994307896492</v>
      </c>
      <c r="I16" s="32">
        <v>21.023345350326331</v>
      </c>
      <c r="J16" s="32">
        <v>143.20101638186384</v>
      </c>
      <c r="K16" s="38">
        <v>1</v>
      </c>
      <c r="L16" s="39">
        <v>24</v>
      </c>
      <c r="N16" s="79"/>
      <c r="O16" s="79"/>
      <c r="P16" s="79"/>
      <c r="Q16" s="81"/>
      <c r="S16" s="85"/>
      <c r="T16" s="85"/>
    </row>
    <row r="17" spans="1:27" ht="20" customHeight="1">
      <c r="A17" s="117"/>
      <c r="B17" s="23" t="s">
        <v>22</v>
      </c>
      <c r="C17" s="24">
        <f t="shared" si="0"/>
        <v>17971</v>
      </c>
      <c r="D17" s="24">
        <v>660</v>
      </c>
      <c r="E17" s="26">
        <v>17311</v>
      </c>
      <c r="F17" s="27">
        <v>146</v>
      </c>
      <c r="G17" s="27">
        <v>16153.476896405014</v>
      </c>
      <c r="H17" s="25">
        <v>857.11170779369206</v>
      </c>
      <c r="I17" s="25">
        <v>17.04658558707478</v>
      </c>
      <c r="J17" s="25">
        <v>131.36481021421807</v>
      </c>
      <c r="K17" s="36" t="s">
        <v>53</v>
      </c>
      <c r="L17" s="37">
        <v>45</v>
      </c>
      <c r="N17" s="79"/>
      <c r="O17" s="79"/>
      <c r="P17" s="79"/>
      <c r="Q17" s="81"/>
      <c r="S17" s="85"/>
      <c r="T17" s="85"/>
    </row>
    <row r="18" spans="1:27" ht="20" customHeight="1">
      <c r="A18" s="112" t="s">
        <v>23</v>
      </c>
      <c r="B18" s="48" t="s">
        <v>24</v>
      </c>
      <c r="C18" s="44">
        <f t="shared" si="0"/>
        <v>18276.98761540042</v>
      </c>
      <c r="D18" s="44">
        <v>673.98761540041789</v>
      </c>
      <c r="E18" s="32">
        <v>17603</v>
      </c>
      <c r="F18" s="34">
        <v>164</v>
      </c>
      <c r="G18" s="34">
        <v>16369.217457626459</v>
      </c>
      <c r="H18" s="32">
        <v>920.37129729320714</v>
      </c>
      <c r="I18" s="32">
        <v>13.046087462889004</v>
      </c>
      <c r="J18" s="32">
        <v>130.36515761744519</v>
      </c>
      <c r="K18" s="38" t="s">
        <v>53</v>
      </c>
      <c r="L18" s="39">
        <v>47</v>
      </c>
      <c r="N18" s="79"/>
      <c r="O18" s="79"/>
      <c r="P18" s="79"/>
      <c r="Q18" s="81"/>
      <c r="S18" s="85"/>
      <c r="T18" s="89"/>
    </row>
    <row r="19" spans="1:27" ht="20" customHeight="1" thickBot="1">
      <c r="A19" s="112"/>
      <c r="B19" s="23" t="s">
        <v>25</v>
      </c>
      <c r="C19" s="24">
        <f t="shared" si="0"/>
        <v>18579.696537195228</v>
      </c>
      <c r="D19" s="24">
        <v>655.69653719522944</v>
      </c>
      <c r="E19" s="26">
        <v>17924</v>
      </c>
      <c r="F19" s="27">
        <v>174</v>
      </c>
      <c r="G19" s="27">
        <v>16670.695657937373</v>
      </c>
      <c r="H19" s="25">
        <v>922.41615466870269</v>
      </c>
      <c r="I19" s="25">
        <v>19.098637889458338</v>
      </c>
      <c r="J19" s="40">
        <v>131.78954950446786</v>
      </c>
      <c r="K19" s="41" t="s">
        <v>53</v>
      </c>
      <c r="L19" s="42">
        <v>105</v>
      </c>
      <c r="N19" s="79"/>
      <c r="O19" s="79"/>
      <c r="P19" s="79"/>
      <c r="Q19" s="81"/>
      <c r="S19" s="85"/>
      <c r="T19" s="89"/>
    </row>
    <row r="20" spans="1:27" ht="20" customHeight="1" thickTop="1">
      <c r="A20" s="112"/>
      <c r="B20" s="43" t="s">
        <v>26</v>
      </c>
      <c r="C20" s="44">
        <f t="shared" si="0"/>
        <v>18013.384297484405</v>
      </c>
      <c r="D20" s="44">
        <v>648.65844563795042</v>
      </c>
      <c r="E20" s="46">
        <v>17364.725851846455</v>
      </c>
      <c r="F20" s="47">
        <v>187.68237254898762</v>
      </c>
      <c r="G20" s="47">
        <v>16143.501096515449</v>
      </c>
      <c r="H20" s="45">
        <v>878.11648684000386</v>
      </c>
      <c r="I20" s="45">
        <v>13.92553193029153</v>
      </c>
      <c r="J20" s="48">
        <v>137.02348894135147</v>
      </c>
      <c r="K20" s="29"/>
      <c r="L20" s="29"/>
      <c r="N20" s="79"/>
      <c r="O20" s="79"/>
      <c r="P20" s="79"/>
      <c r="Q20" s="81"/>
    </row>
    <row r="21" spans="1:27" ht="20" customHeight="1">
      <c r="A21" s="112"/>
      <c r="B21" s="23" t="s">
        <v>27</v>
      </c>
      <c r="C21" s="24">
        <f t="shared" si="0"/>
        <v>17749.754119968864</v>
      </c>
      <c r="D21" s="25">
        <v>611.48283058733102</v>
      </c>
      <c r="E21" s="26">
        <v>17138.271289381533</v>
      </c>
      <c r="F21" s="27">
        <v>195.07685891519679</v>
      </c>
      <c r="G21" s="27">
        <v>15934.828164684008</v>
      </c>
      <c r="H21" s="25">
        <v>834.85929687620876</v>
      </c>
      <c r="I21" s="25">
        <v>21.248705088802051</v>
      </c>
      <c r="J21" s="28">
        <v>148.49977310533225</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17990.408873532037</v>
      </c>
      <c r="D22" s="45">
        <v>560.67886576314379</v>
      </c>
      <c r="E22" s="46">
        <v>17429.730007768892</v>
      </c>
      <c r="F22" s="47">
        <v>209.46593748221841</v>
      </c>
      <c r="G22" s="47">
        <v>16170.917275349455</v>
      </c>
      <c r="H22" s="45">
        <v>864.86114098538303</v>
      </c>
      <c r="I22" s="45">
        <v>24.382313100602829</v>
      </c>
      <c r="J22" s="48">
        <v>158.46966526187256</v>
      </c>
      <c r="K22" s="29"/>
      <c r="L22" s="29"/>
      <c r="N22" s="79"/>
      <c r="O22" s="79"/>
      <c r="P22" s="79"/>
      <c r="Q22" s="81"/>
      <c r="S22" s="67"/>
      <c r="T22" s="71"/>
      <c r="U22" s="71"/>
      <c r="V22" s="72"/>
      <c r="W22" s="67"/>
      <c r="X22" s="67"/>
      <c r="Y22" s="67"/>
      <c r="Z22" s="67"/>
      <c r="AA22" s="73"/>
    </row>
    <row r="23" spans="1:27" ht="20" customHeight="1">
      <c r="A23" s="112"/>
      <c r="B23" s="23" t="s">
        <v>29</v>
      </c>
      <c r="C23" s="24">
        <f t="shared" si="0"/>
        <v>17476.906069277189</v>
      </c>
      <c r="D23" s="25">
        <v>571.51208032656189</v>
      </c>
      <c r="E23" s="26">
        <v>16905.393988950625</v>
      </c>
      <c r="F23" s="27">
        <v>215.79448988872312</v>
      </c>
      <c r="G23" s="27">
        <v>15678.651294407862</v>
      </c>
      <c r="H23" s="25">
        <v>848.8294161740381</v>
      </c>
      <c r="I23" s="25">
        <v>20.043323026865785</v>
      </c>
      <c r="J23" s="28">
        <v>140.07848355571443</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17814.518007628354</v>
      </c>
      <c r="D24" s="45">
        <v>596.80859579156856</v>
      </c>
      <c r="E24" s="46">
        <v>17217.709411836786</v>
      </c>
      <c r="F24" s="47">
        <v>242.72934673923874</v>
      </c>
      <c r="G24" s="47">
        <v>15989.704685887555</v>
      </c>
      <c r="H24" s="45">
        <v>816.72162195983424</v>
      </c>
      <c r="I24" s="45">
        <v>27.172404040547161</v>
      </c>
      <c r="J24" s="48">
        <v>147.36483896811933</v>
      </c>
      <c r="K24" s="29"/>
      <c r="L24" s="29"/>
      <c r="N24" s="79"/>
      <c r="O24" s="79"/>
      <c r="P24" s="79"/>
      <c r="Q24" s="81"/>
      <c r="S24" s="67"/>
      <c r="T24" s="67"/>
      <c r="U24" s="67"/>
      <c r="V24" s="67"/>
      <c r="W24" s="67"/>
      <c r="X24" s="67"/>
      <c r="Y24" s="67"/>
      <c r="Z24" s="67"/>
      <c r="AA24" s="73"/>
    </row>
    <row r="25" spans="1:27" ht="20" customHeight="1">
      <c r="A25" s="112"/>
      <c r="B25" s="23" t="s">
        <v>31</v>
      </c>
      <c r="C25" s="24">
        <f t="shared" si="0"/>
        <v>17446.524367377046</v>
      </c>
      <c r="D25" s="25">
        <v>576.42720174262377</v>
      </c>
      <c r="E25" s="26">
        <v>16870.097165634423</v>
      </c>
      <c r="F25" s="27">
        <v>271.25539786822804</v>
      </c>
      <c r="G25" s="27">
        <v>15665.23379719848</v>
      </c>
      <c r="H25" s="25">
        <v>791.46187788579584</v>
      </c>
      <c r="I25" s="25">
        <v>16.357270540888912</v>
      </c>
      <c r="J25" s="28">
        <v>137.60665486739961</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17510.629959608086</v>
      </c>
      <c r="D26" s="45">
        <v>572.06224805076374</v>
      </c>
      <c r="E26" s="46">
        <v>16938.567711557323</v>
      </c>
      <c r="F26" s="47">
        <v>233.85046489194764</v>
      </c>
      <c r="G26" s="47">
        <v>15791.358773858596</v>
      </c>
      <c r="H26" s="45">
        <v>764.64633483031332</v>
      </c>
      <c r="I26" s="45">
        <v>13.995300819757345</v>
      </c>
      <c r="J26" s="48">
        <v>145.20723928767973</v>
      </c>
      <c r="K26" s="29"/>
      <c r="L26" s="29"/>
      <c r="N26" s="79"/>
      <c r="O26" s="79"/>
      <c r="P26" s="79"/>
      <c r="Q26" s="81"/>
      <c r="S26" s="67"/>
      <c r="T26" s="71"/>
      <c r="U26" s="71"/>
      <c r="V26" s="67"/>
      <c r="W26" s="67"/>
      <c r="X26" s="67"/>
      <c r="Y26" s="67"/>
      <c r="Z26" s="67"/>
      <c r="AA26" s="73"/>
    </row>
    <row r="27" spans="1:27" ht="20" customHeight="1">
      <c r="A27" s="112"/>
      <c r="B27" s="23" t="s">
        <v>33</v>
      </c>
      <c r="C27" s="24">
        <f t="shared" si="0"/>
        <v>17220.951414049799</v>
      </c>
      <c r="D27" s="25">
        <v>540.42365731339407</v>
      </c>
      <c r="E27" s="26">
        <v>16680.527756736406</v>
      </c>
      <c r="F27" s="27">
        <v>265.54132436754736</v>
      </c>
      <c r="G27" s="27">
        <v>15558.255568155382</v>
      </c>
      <c r="H27" s="25">
        <v>719.05365586696246</v>
      </c>
      <c r="I27" s="25">
        <v>19.442931418548152</v>
      </c>
      <c r="J27" s="28">
        <v>139.22522935852732</v>
      </c>
      <c r="K27" s="29"/>
      <c r="L27" s="29"/>
      <c r="M27" s="22"/>
      <c r="S27" s="67"/>
      <c r="T27" s="74"/>
      <c r="U27" s="74"/>
      <c r="V27" s="74"/>
      <c r="W27" s="67"/>
      <c r="X27" s="67"/>
      <c r="Y27" s="67"/>
      <c r="Z27" s="67"/>
      <c r="AA27" s="73"/>
    </row>
    <row r="28" spans="1:27" ht="20" customHeight="1">
      <c r="A28" s="112"/>
      <c r="B28" s="43" t="s">
        <v>34</v>
      </c>
      <c r="C28" s="44">
        <f t="shared" si="0"/>
        <v>17416.985995397234</v>
      </c>
      <c r="D28" s="45">
        <v>539.96840736298873</v>
      </c>
      <c r="E28" s="46">
        <v>16877.017588034247</v>
      </c>
      <c r="F28" s="47">
        <v>307.0750162264053</v>
      </c>
      <c r="G28" s="47">
        <v>15786.051866681004</v>
      </c>
      <c r="H28" s="45">
        <v>663.38817888228573</v>
      </c>
      <c r="I28" s="45">
        <v>21.517855558684978</v>
      </c>
      <c r="J28" s="48">
        <v>140.26894110158398</v>
      </c>
      <c r="K28" s="29"/>
      <c r="L28" s="29"/>
      <c r="S28" s="67"/>
      <c r="T28" s="71"/>
      <c r="U28" s="71"/>
      <c r="V28" s="67"/>
      <c r="W28" s="67"/>
      <c r="X28" s="67"/>
      <c r="Y28" s="67"/>
      <c r="Z28" s="67"/>
      <c r="AA28" s="73"/>
    </row>
    <row r="29" spans="1:27" ht="20" customHeight="1">
      <c r="A29" s="112"/>
      <c r="B29" s="23" t="s">
        <v>35</v>
      </c>
      <c r="C29" s="24">
        <f t="shared" si="0"/>
        <v>17189.437060745397</v>
      </c>
      <c r="D29" s="25">
        <v>522.79076211896063</v>
      </c>
      <c r="E29" s="26">
        <v>16666.646298626434</v>
      </c>
      <c r="F29" s="27">
        <v>359.46808050844163</v>
      </c>
      <c r="G29" s="27">
        <v>15590.639883146567</v>
      </c>
      <c r="H29" s="25">
        <v>624.16441822011757</v>
      </c>
      <c r="I29" s="25">
        <v>17.97566132378709</v>
      </c>
      <c r="J29" s="28">
        <v>137.28097208200066</v>
      </c>
      <c r="K29" s="29"/>
      <c r="L29" s="29"/>
      <c r="M29" s="22"/>
      <c r="S29" s="74"/>
      <c r="T29" s="67"/>
      <c r="U29" s="67"/>
      <c r="V29" s="67"/>
      <c r="W29" s="67"/>
      <c r="X29" s="67"/>
      <c r="Y29" s="67"/>
      <c r="Z29" s="67"/>
      <c r="AA29" s="73"/>
    </row>
    <row r="30" spans="1:27" ht="20" customHeight="1">
      <c r="A30" s="112"/>
      <c r="B30" s="43" t="s">
        <v>36</v>
      </c>
      <c r="C30" s="44">
        <f t="shared" si="0"/>
        <v>17122.781828146879</v>
      </c>
      <c r="D30" s="45">
        <v>550.5328876247828</v>
      </c>
      <c r="E30" s="46">
        <v>16572.248940522095</v>
      </c>
      <c r="F30" s="47">
        <v>356.19818449353158</v>
      </c>
      <c r="G30" s="47">
        <v>15494.826696798538</v>
      </c>
      <c r="H30" s="45">
        <v>622.30340999115492</v>
      </c>
      <c r="I30" s="45">
        <v>18.927450460359065</v>
      </c>
      <c r="J30" s="48">
        <v>144.34691511558145</v>
      </c>
      <c r="K30" s="29"/>
      <c r="L30" s="29"/>
      <c r="S30" s="67"/>
      <c r="T30" s="67"/>
      <c r="U30" s="67"/>
      <c r="V30" s="67"/>
      <c r="W30" s="67"/>
      <c r="X30" s="67"/>
      <c r="Y30" s="67"/>
      <c r="Z30" s="67"/>
      <c r="AA30" s="73"/>
    </row>
    <row r="31" spans="1:27" ht="20" customHeight="1">
      <c r="A31" s="112"/>
      <c r="B31" s="23" t="s">
        <v>37</v>
      </c>
      <c r="C31" s="24">
        <f t="shared" si="0"/>
        <v>17575.944886159865</v>
      </c>
      <c r="D31" s="25">
        <v>576.9662814590896</v>
      </c>
      <c r="E31" s="26">
        <v>16998.978604700776</v>
      </c>
      <c r="F31" s="27">
        <v>391.83450126011536</v>
      </c>
      <c r="G31" s="27">
        <v>16004.409337162055</v>
      </c>
      <c r="H31" s="25">
        <v>554.7144271682306</v>
      </c>
      <c r="I31" s="25">
        <v>12.637604799381014</v>
      </c>
      <c r="J31" s="28">
        <v>132.35450090078197</v>
      </c>
      <c r="K31" s="29"/>
      <c r="L31" s="29"/>
      <c r="M31" s="22"/>
      <c r="S31" s="67"/>
      <c r="T31" s="67"/>
      <c r="U31" s="67"/>
      <c r="V31" s="67"/>
      <c r="W31" s="67"/>
      <c r="X31" s="67"/>
      <c r="Y31" s="67"/>
      <c r="Z31" s="67"/>
      <c r="AA31" s="73"/>
    </row>
    <row r="32" spans="1:27" ht="20" customHeight="1">
      <c r="A32" s="112"/>
      <c r="B32" s="43" t="s">
        <v>38</v>
      </c>
      <c r="C32" s="44">
        <f t="shared" si="0"/>
        <v>17515.653418234018</v>
      </c>
      <c r="D32" s="45">
        <v>558.35936389145843</v>
      </c>
      <c r="E32" s="46">
        <v>16957.294054342561</v>
      </c>
      <c r="F32" s="47">
        <v>430.45092786606244</v>
      </c>
      <c r="G32" s="47">
        <v>15790.848750201263</v>
      </c>
      <c r="H32" s="45">
        <v>700.36612412752061</v>
      </c>
      <c r="I32" s="45">
        <v>20.19378700805315</v>
      </c>
      <c r="J32" s="48">
        <v>146.81721464889517</v>
      </c>
      <c r="K32" s="29"/>
      <c r="L32" s="29"/>
      <c r="S32" s="67"/>
      <c r="T32" s="67"/>
      <c r="U32" s="67"/>
      <c r="V32" s="67"/>
      <c r="W32" s="67"/>
      <c r="X32" s="67"/>
      <c r="Y32" s="67"/>
      <c r="Z32" s="67"/>
      <c r="AA32" s="73"/>
    </row>
    <row r="33" spans="1:27" ht="20" customHeight="1">
      <c r="A33" s="112"/>
      <c r="B33" s="23" t="s">
        <v>39</v>
      </c>
      <c r="C33" s="24">
        <f t="shared" si="0"/>
        <v>17382.882680507413</v>
      </c>
      <c r="D33" s="25">
        <v>551.24403461341342</v>
      </c>
      <c r="E33" s="26">
        <v>16831.638645894</v>
      </c>
      <c r="F33" s="27">
        <v>424.79726670808873</v>
      </c>
      <c r="G33" s="27">
        <v>15677.604560441603</v>
      </c>
      <c r="H33" s="25">
        <v>717.94394753053643</v>
      </c>
      <c r="I33" s="25">
        <v>18.983257413074529</v>
      </c>
      <c r="J33" s="28">
        <v>117.4093323584605</v>
      </c>
      <c r="K33" s="29"/>
      <c r="L33" s="29"/>
      <c r="M33" s="22"/>
      <c r="S33" s="67"/>
      <c r="T33" s="67"/>
      <c r="U33" s="67"/>
      <c r="V33" s="67"/>
      <c r="W33" s="67"/>
      <c r="X33" s="67"/>
      <c r="Y33" s="67"/>
      <c r="Z33" s="67"/>
      <c r="AA33" s="73"/>
    </row>
    <row r="34" spans="1:27" ht="20" customHeight="1">
      <c r="A34" s="112"/>
      <c r="B34" s="43" t="s">
        <v>40</v>
      </c>
      <c r="C34" s="44">
        <f t="shared" si="0"/>
        <v>16692.615069468502</v>
      </c>
      <c r="D34" s="45">
        <v>530.3493248465486</v>
      </c>
      <c r="E34" s="46">
        <v>16162.265744621953</v>
      </c>
      <c r="F34" s="47">
        <v>378.87610130187761</v>
      </c>
      <c r="G34" s="47">
        <v>15077.817737135203</v>
      </c>
      <c r="H34" s="45">
        <v>632.79939887928606</v>
      </c>
      <c r="I34" s="45">
        <v>20.992800019495341</v>
      </c>
      <c r="J34" s="48">
        <v>149.96369918907985</v>
      </c>
      <c r="K34" s="29"/>
      <c r="L34" s="29"/>
      <c r="S34" s="67"/>
      <c r="T34" s="67"/>
      <c r="U34" s="67"/>
      <c r="V34" s="67"/>
      <c r="W34" s="67"/>
      <c r="X34" s="67"/>
      <c r="Y34" s="67"/>
      <c r="Z34" s="67"/>
      <c r="AA34" s="73"/>
    </row>
    <row r="35" spans="1:27" ht="20" customHeight="1">
      <c r="A35" s="112"/>
      <c r="B35" s="23" t="s">
        <v>41</v>
      </c>
      <c r="C35" s="24">
        <f t="shared" si="0"/>
        <v>16854.602881624342</v>
      </c>
      <c r="D35" s="25">
        <v>539.24527294590973</v>
      </c>
      <c r="E35" s="26">
        <v>16315.357608678432</v>
      </c>
      <c r="F35" s="27">
        <v>363.05136338460397</v>
      </c>
      <c r="G35" s="27">
        <v>15199.776666055137</v>
      </c>
      <c r="H35" s="25">
        <v>607.64180760608258</v>
      </c>
      <c r="I35" s="25">
        <v>16.686017391036632</v>
      </c>
      <c r="J35" s="28">
        <v>147.05806007858632</v>
      </c>
      <c r="K35" s="29"/>
      <c r="L35" s="29"/>
      <c r="M35" s="22"/>
      <c r="S35" s="67"/>
      <c r="T35" s="67"/>
      <c r="U35" s="67"/>
      <c r="V35" s="67"/>
      <c r="W35" s="67"/>
      <c r="X35" s="67"/>
      <c r="Y35" s="67"/>
      <c r="Z35" s="67"/>
      <c r="AA35" s="73"/>
    </row>
    <row r="36" spans="1:27" ht="20" customHeight="1">
      <c r="A36" s="112"/>
      <c r="B36" s="43" t="s">
        <v>42</v>
      </c>
      <c r="C36" s="44">
        <f t="shared" si="0"/>
        <v>16842.112477123661</v>
      </c>
      <c r="D36" s="45">
        <v>539.3533129040643</v>
      </c>
      <c r="E36" s="46">
        <v>16302.759164219597</v>
      </c>
      <c r="F36" s="47">
        <v>339.65228983839211</v>
      </c>
      <c r="G36" s="47">
        <v>15226.947592446824</v>
      </c>
      <c r="H36" s="45">
        <v>650.56424556442641</v>
      </c>
      <c r="I36" s="45">
        <v>8.3608718595971059</v>
      </c>
      <c r="J36" s="48">
        <v>144.70962320506155</v>
      </c>
      <c r="K36" s="29"/>
      <c r="L36" s="29"/>
      <c r="S36" s="67"/>
      <c r="T36" s="67"/>
      <c r="U36" s="67"/>
      <c r="V36" s="67"/>
      <c r="W36" s="67"/>
      <c r="X36" s="67"/>
      <c r="Y36" s="67"/>
      <c r="Z36" s="67"/>
      <c r="AA36" s="73"/>
    </row>
    <row r="37" spans="1:27" ht="20" customHeight="1">
      <c r="A37" s="112"/>
      <c r="B37" s="23" t="s">
        <v>43</v>
      </c>
      <c r="C37" s="24">
        <f t="shared" si="0"/>
        <v>16892.083420432526</v>
      </c>
      <c r="D37" s="25">
        <v>539.0769055999076</v>
      </c>
      <c r="E37" s="26">
        <v>16353.006514832618</v>
      </c>
      <c r="F37" s="27">
        <v>392.67247840082314</v>
      </c>
      <c r="G37" s="27">
        <v>15243.28283660222</v>
      </c>
      <c r="H37" s="25">
        <v>626.59523670368185</v>
      </c>
      <c r="I37" s="25">
        <v>8.6073551565170305</v>
      </c>
      <c r="J37" s="28">
        <v>178.53024795288508</v>
      </c>
      <c r="K37" s="29"/>
      <c r="L37" s="29"/>
      <c r="M37" s="22"/>
      <c r="S37" s="90"/>
      <c r="T37" s="67"/>
      <c r="U37" s="67"/>
      <c r="V37" s="67"/>
      <c r="W37" s="67"/>
      <c r="X37" s="67"/>
      <c r="Y37" s="67"/>
      <c r="Z37" s="67"/>
      <c r="AA37" s="73"/>
    </row>
    <row r="38" spans="1:27" ht="20" customHeight="1" thickBot="1">
      <c r="A38" s="112"/>
      <c r="B38" s="43" t="s">
        <v>44</v>
      </c>
      <c r="C38" s="49">
        <f t="shared" si="0"/>
        <v>16534.392568187206</v>
      </c>
      <c r="D38" s="50">
        <v>527.28820186398536</v>
      </c>
      <c r="E38" s="51">
        <v>16007.104366323221</v>
      </c>
      <c r="F38" s="52">
        <v>626.76596473003451</v>
      </c>
      <c r="G38" s="52">
        <v>14716.480877467064</v>
      </c>
      <c r="H38" s="50">
        <v>641.50360058709589</v>
      </c>
      <c r="I38" s="50">
        <v>8.7203881436719097</v>
      </c>
      <c r="J38" s="53">
        <v>159.93401143501691</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6.1640625" style="54" customWidth="1"/>
    <col min="21" max="28" width="9.1640625" style="54"/>
    <col min="29" max="37" width="9.1640625" style="66"/>
    <col min="38" max="16384" width="9.1640625" style="7"/>
  </cols>
  <sheetData>
    <row r="1" spans="1:37" s="3" customFormat="1" ht="38">
      <c r="A1" s="1"/>
      <c r="B1" s="2" t="str">
        <f ca="1">UPPER(MID(CELL("filename",A1),FIND("]",CELL("filename",A1))+1,255))</f>
        <v>WISCONSIN</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64728</v>
      </c>
      <c r="D7" s="25">
        <v>5387</v>
      </c>
      <c r="E7" s="26">
        <v>59341</v>
      </c>
      <c r="F7" s="27">
        <v>1557</v>
      </c>
      <c r="G7" s="27">
        <v>52835</v>
      </c>
      <c r="H7" s="25">
        <v>2835</v>
      </c>
      <c r="I7" s="25">
        <v>547</v>
      </c>
      <c r="J7" s="28">
        <v>1567</v>
      </c>
      <c r="K7" s="29"/>
      <c r="L7" s="29"/>
      <c r="M7" s="22"/>
      <c r="N7" s="79"/>
      <c r="O7" s="79"/>
      <c r="P7" s="79"/>
      <c r="Q7" s="81"/>
      <c r="S7" s="82"/>
      <c r="T7" s="83"/>
    </row>
    <row r="8" spans="1:37" ht="20" customHeight="1">
      <c r="A8" s="117"/>
      <c r="B8" s="30" t="s">
        <v>11</v>
      </c>
      <c r="C8" s="31">
        <f t="shared" si="0"/>
        <v>66283</v>
      </c>
      <c r="D8" s="32">
        <v>5708</v>
      </c>
      <c r="E8" s="33">
        <v>60575</v>
      </c>
      <c r="F8" s="34">
        <v>1792</v>
      </c>
      <c r="G8" s="34">
        <v>53255</v>
      </c>
      <c r="H8" s="32">
        <v>3148</v>
      </c>
      <c r="I8" s="32">
        <v>623</v>
      </c>
      <c r="J8" s="35">
        <v>1757</v>
      </c>
      <c r="K8" s="29"/>
      <c r="L8" s="29"/>
      <c r="N8" s="79"/>
      <c r="O8" s="79"/>
      <c r="P8" s="79"/>
      <c r="Q8" s="81"/>
      <c r="S8" s="84"/>
      <c r="T8" s="85"/>
    </row>
    <row r="9" spans="1:37" ht="20" customHeight="1" thickBot="1">
      <c r="A9" s="117"/>
      <c r="B9" s="23" t="s">
        <v>12</v>
      </c>
      <c r="C9" s="24">
        <f t="shared" si="0"/>
        <v>69300</v>
      </c>
      <c r="D9" s="25">
        <v>6028</v>
      </c>
      <c r="E9" s="26">
        <v>63272</v>
      </c>
      <c r="F9" s="27">
        <v>1870</v>
      </c>
      <c r="G9" s="27">
        <v>55679</v>
      </c>
      <c r="H9" s="25">
        <v>3196</v>
      </c>
      <c r="I9" s="25">
        <v>668</v>
      </c>
      <c r="J9" s="28">
        <v>1859</v>
      </c>
      <c r="K9" s="29"/>
      <c r="L9" s="29"/>
      <c r="M9" s="22"/>
      <c r="N9" s="79"/>
      <c r="O9" s="79"/>
      <c r="P9" s="79"/>
      <c r="Q9" s="81"/>
      <c r="S9" s="86"/>
      <c r="T9" s="83"/>
    </row>
    <row r="10" spans="1:37" ht="20" customHeight="1" thickTop="1">
      <c r="A10" s="117"/>
      <c r="B10" s="30" t="s">
        <v>13</v>
      </c>
      <c r="C10" s="31">
        <f t="shared" si="0"/>
        <v>69292.5</v>
      </c>
      <c r="D10" s="32">
        <v>6042</v>
      </c>
      <c r="E10" s="33">
        <v>63250.5</v>
      </c>
      <c r="F10" s="34">
        <v>2035.5</v>
      </c>
      <c r="G10" s="34">
        <v>55122.5</v>
      </c>
      <c r="H10" s="32">
        <v>3473.5</v>
      </c>
      <c r="I10" s="32">
        <v>684</v>
      </c>
      <c r="J10" s="32">
        <v>1935</v>
      </c>
      <c r="K10" s="106" t="s">
        <v>14</v>
      </c>
      <c r="L10" s="107"/>
      <c r="N10" s="79"/>
      <c r="O10" s="79"/>
      <c r="P10" s="79"/>
      <c r="Q10" s="81"/>
      <c r="S10" s="86"/>
      <c r="T10" s="83"/>
    </row>
    <row r="11" spans="1:37" ht="20" customHeight="1">
      <c r="A11" s="117"/>
      <c r="B11" s="23" t="s">
        <v>15</v>
      </c>
      <c r="C11" s="24">
        <f t="shared" si="0"/>
        <v>68894</v>
      </c>
      <c r="D11" s="25">
        <v>5665</v>
      </c>
      <c r="E11" s="26">
        <v>63229</v>
      </c>
      <c r="F11" s="27">
        <v>2201</v>
      </c>
      <c r="G11" s="27">
        <v>54566</v>
      </c>
      <c r="H11" s="25">
        <v>3751</v>
      </c>
      <c r="I11" s="25">
        <v>700</v>
      </c>
      <c r="J11" s="25">
        <v>2011</v>
      </c>
      <c r="K11" s="108"/>
      <c r="L11" s="109"/>
      <c r="M11" s="22"/>
      <c r="N11" s="79"/>
      <c r="O11" s="79"/>
      <c r="P11" s="79"/>
      <c r="Q11" s="81"/>
      <c r="S11" s="86"/>
      <c r="T11" s="85"/>
    </row>
    <row r="12" spans="1:37" ht="20" customHeight="1">
      <c r="A12" s="117"/>
      <c r="B12" s="30" t="s">
        <v>16</v>
      </c>
      <c r="C12" s="31">
        <f t="shared" si="0"/>
        <v>68665</v>
      </c>
      <c r="D12" s="32">
        <v>5662</v>
      </c>
      <c r="E12" s="33">
        <v>63003</v>
      </c>
      <c r="F12" s="34">
        <v>2430</v>
      </c>
      <c r="G12" s="34">
        <v>53607</v>
      </c>
      <c r="H12" s="32">
        <v>4040</v>
      </c>
      <c r="I12" s="32">
        <v>776</v>
      </c>
      <c r="J12" s="32">
        <v>2150</v>
      </c>
      <c r="K12" s="108"/>
      <c r="L12" s="109"/>
      <c r="N12" s="79"/>
      <c r="O12" s="79"/>
      <c r="P12" s="79"/>
      <c r="Q12" s="81"/>
      <c r="S12" s="85"/>
      <c r="T12" s="85"/>
    </row>
    <row r="13" spans="1:37" ht="20" customHeight="1">
      <c r="A13" s="117"/>
      <c r="B13" s="23" t="s">
        <v>17</v>
      </c>
      <c r="C13" s="24">
        <f t="shared" si="0"/>
        <v>69394</v>
      </c>
      <c r="D13" s="25">
        <v>5426</v>
      </c>
      <c r="E13" s="26">
        <v>63968</v>
      </c>
      <c r="F13" s="27">
        <v>2580</v>
      </c>
      <c r="G13" s="27">
        <v>54078</v>
      </c>
      <c r="H13" s="25">
        <v>4332</v>
      </c>
      <c r="I13" s="25">
        <v>776</v>
      </c>
      <c r="J13" s="25">
        <v>2202</v>
      </c>
      <c r="K13" s="110" t="s">
        <v>18</v>
      </c>
      <c r="L13" s="111" t="s">
        <v>19</v>
      </c>
      <c r="N13" s="79"/>
      <c r="O13" s="79"/>
      <c r="P13" s="79"/>
      <c r="Q13" s="81"/>
      <c r="S13" s="85"/>
      <c r="T13" s="85"/>
    </row>
    <row r="14" spans="1:37" ht="20" customHeight="1">
      <c r="A14" s="117"/>
      <c r="B14" s="30" t="s">
        <v>20</v>
      </c>
      <c r="C14" s="31">
        <f t="shared" si="0"/>
        <v>70684</v>
      </c>
      <c r="D14" s="32">
        <v>5501</v>
      </c>
      <c r="E14" s="33">
        <v>65183</v>
      </c>
      <c r="F14" s="34">
        <v>2840</v>
      </c>
      <c r="G14" s="34">
        <v>54288</v>
      </c>
      <c r="H14" s="32">
        <v>4827</v>
      </c>
      <c r="I14" s="32">
        <v>800</v>
      </c>
      <c r="J14" s="32">
        <v>2428</v>
      </c>
      <c r="K14" s="110"/>
      <c r="L14" s="111"/>
      <c r="N14" s="79"/>
      <c r="O14" s="79"/>
      <c r="P14" s="79"/>
      <c r="Q14" s="81"/>
      <c r="S14" s="87"/>
      <c r="T14" s="88"/>
    </row>
    <row r="15" spans="1:37" ht="20" customHeight="1">
      <c r="A15" s="117"/>
      <c r="B15" s="23" t="s">
        <v>45</v>
      </c>
      <c r="C15" s="24">
        <f t="shared" si="0"/>
        <v>71017</v>
      </c>
      <c r="D15" s="25">
        <v>5607</v>
      </c>
      <c r="E15" s="26">
        <v>65410</v>
      </c>
      <c r="F15" s="27">
        <v>3122</v>
      </c>
      <c r="G15" s="27">
        <v>53987</v>
      </c>
      <c r="H15" s="25">
        <v>4920</v>
      </c>
      <c r="I15" s="25">
        <v>848</v>
      </c>
      <c r="J15" s="25">
        <v>2533</v>
      </c>
      <c r="K15" s="36" t="s">
        <v>53</v>
      </c>
      <c r="L15" s="37" t="s">
        <v>53</v>
      </c>
      <c r="N15" s="79"/>
      <c r="O15" s="79"/>
      <c r="P15" s="79"/>
      <c r="Q15" s="81"/>
      <c r="S15" s="87"/>
      <c r="T15" s="88"/>
    </row>
    <row r="16" spans="1:37" ht="20" customHeight="1">
      <c r="A16" s="117"/>
      <c r="B16" s="30" t="s">
        <v>21</v>
      </c>
      <c r="C16" s="31">
        <f t="shared" si="0"/>
        <v>70436</v>
      </c>
      <c r="D16" s="32">
        <v>5749</v>
      </c>
      <c r="E16" s="33">
        <v>64687</v>
      </c>
      <c r="F16" s="34">
        <v>3364</v>
      </c>
      <c r="G16" s="34">
        <v>53119</v>
      </c>
      <c r="H16" s="32">
        <v>5050</v>
      </c>
      <c r="I16" s="32">
        <v>893</v>
      </c>
      <c r="J16" s="32">
        <v>2261</v>
      </c>
      <c r="K16" s="38" t="s">
        <v>53</v>
      </c>
      <c r="L16" s="39" t="s">
        <v>53</v>
      </c>
      <c r="N16" s="79"/>
      <c r="O16" s="79"/>
      <c r="P16" s="79"/>
      <c r="Q16" s="81"/>
      <c r="S16" s="85"/>
      <c r="T16" s="85"/>
    </row>
    <row r="17" spans="1:27" ht="20" customHeight="1">
      <c r="A17" s="117"/>
      <c r="B17" s="23" t="s">
        <v>22</v>
      </c>
      <c r="C17" s="24">
        <f t="shared" si="0"/>
        <v>69555</v>
      </c>
      <c r="D17" s="24">
        <v>5420</v>
      </c>
      <c r="E17" s="26">
        <v>64135</v>
      </c>
      <c r="F17" s="27">
        <v>3756</v>
      </c>
      <c r="G17" s="27">
        <v>51975.98732781718</v>
      </c>
      <c r="H17" s="25">
        <v>5148.3963834580973</v>
      </c>
      <c r="I17" s="25">
        <v>797.4548844621188</v>
      </c>
      <c r="J17" s="25">
        <v>2457.1614042626056</v>
      </c>
      <c r="K17" s="36">
        <v>34</v>
      </c>
      <c r="L17" s="37">
        <v>613</v>
      </c>
      <c r="N17" s="79"/>
      <c r="O17" s="79"/>
      <c r="P17" s="79"/>
      <c r="Q17" s="81"/>
      <c r="S17" s="85"/>
      <c r="T17" s="85"/>
    </row>
    <row r="18" spans="1:27" ht="20" customHeight="1">
      <c r="A18" s="112" t="s">
        <v>23</v>
      </c>
      <c r="B18" s="48" t="s">
        <v>24</v>
      </c>
      <c r="C18" s="44">
        <f t="shared" si="0"/>
        <v>68185.361185972986</v>
      </c>
      <c r="D18" s="44">
        <v>5480.3611859729845</v>
      </c>
      <c r="E18" s="32">
        <v>62705</v>
      </c>
      <c r="F18" s="34">
        <v>3952</v>
      </c>
      <c r="G18" s="34">
        <v>50847.550953969207</v>
      </c>
      <c r="H18" s="32">
        <v>4811.0531855737836</v>
      </c>
      <c r="I18" s="32">
        <v>778.70629643034067</v>
      </c>
      <c r="J18" s="32">
        <v>2315.6895640266689</v>
      </c>
      <c r="K18" s="38">
        <v>47</v>
      </c>
      <c r="L18" s="39">
        <v>710</v>
      </c>
      <c r="N18" s="79"/>
      <c r="O18" s="79"/>
      <c r="P18" s="79"/>
      <c r="Q18" s="81"/>
      <c r="S18" s="85"/>
      <c r="T18" s="89"/>
    </row>
    <row r="19" spans="1:27" ht="20" customHeight="1" thickBot="1">
      <c r="A19" s="112"/>
      <c r="B19" s="23" t="s">
        <v>25</v>
      </c>
      <c r="C19" s="24">
        <f t="shared" si="0"/>
        <v>66746.517668282017</v>
      </c>
      <c r="D19" s="24">
        <v>5321.517668282012</v>
      </c>
      <c r="E19" s="26">
        <v>61425</v>
      </c>
      <c r="F19" s="27">
        <v>4155</v>
      </c>
      <c r="G19" s="27">
        <v>49418.952474767408</v>
      </c>
      <c r="H19" s="25">
        <v>4826.2495348840912</v>
      </c>
      <c r="I19" s="25">
        <v>693.0740472578251</v>
      </c>
      <c r="J19" s="40">
        <v>2331.7239430906793</v>
      </c>
      <c r="K19" s="41">
        <v>29</v>
      </c>
      <c r="L19" s="42">
        <v>862</v>
      </c>
      <c r="N19" s="79"/>
      <c r="O19" s="79"/>
      <c r="P19" s="79"/>
      <c r="Q19" s="81"/>
      <c r="S19" s="85"/>
      <c r="T19" s="89"/>
    </row>
    <row r="20" spans="1:27" ht="20" customHeight="1" thickTop="1">
      <c r="A20" s="112"/>
      <c r="B20" s="43" t="s">
        <v>26</v>
      </c>
      <c r="C20" s="44">
        <f t="shared" si="0"/>
        <v>66068.315612694088</v>
      </c>
      <c r="D20" s="44">
        <v>5421.7303713362298</v>
      </c>
      <c r="E20" s="46">
        <v>60646.585241357861</v>
      </c>
      <c r="F20" s="47">
        <v>4401.9619645255907</v>
      </c>
      <c r="G20" s="47">
        <v>48617.653073411027</v>
      </c>
      <c r="H20" s="45">
        <v>4618.4780412928321</v>
      </c>
      <c r="I20" s="45">
        <v>676.73339696997823</v>
      </c>
      <c r="J20" s="48">
        <v>2299.7409340909876</v>
      </c>
      <c r="K20" s="29"/>
      <c r="L20" s="29"/>
      <c r="N20" s="79"/>
      <c r="O20" s="79"/>
      <c r="P20" s="79"/>
      <c r="Q20" s="81"/>
    </row>
    <row r="21" spans="1:27" ht="20" customHeight="1">
      <c r="A21" s="112"/>
      <c r="B21" s="23" t="s">
        <v>27</v>
      </c>
      <c r="C21" s="24">
        <f t="shared" si="0"/>
        <v>65173.136021247432</v>
      </c>
      <c r="D21" s="25">
        <v>5430.6240061374001</v>
      </c>
      <c r="E21" s="26">
        <v>59742.512015110035</v>
      </c>
      <c r="F21" s="27">
        <v>4499.2740786695485</v>
      </c>
      <c r="G21" s="27">
        <v>47734.133281319584</v>
      </c>
      <c r="H21" s="25">
        <v>4620.7439987763137</v>
      </c>
      <c r="I21" s="25">
        <v>607.87051520370028</v>
      </c>
      <c r="J21" s="28">
        <v>2212.6992284674684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65174.080419313876</v>
      </c>
      <c r="D22" s="45">
        <v>5137.4591611270162</v>
      </c>
      <c r="E22" s="46">
        <v>60036.62125818686</v>
      </c>
      <c r="F22" s="47">
        <v>4931.6336989958954</v>
      </c>
      <c r="G22" s="47">
        <v>47581.804343906093</v>
      </c>
      <c r="H22" s="45">
        <v>4634.014380551248</v>
      </c>
      <c r="I22" s="45">
        <v>643.00463311745023</v>
      </c>
      <c r="J22" s="48">
        <v>2161.6956616909069</v>
      </c>
      <c r="K22" s="29"/>
      <c r="L22" s="29"/>
      <c r="N22" s="79"/>
      <c r="O22" s="79"/>
      <c r="P22" s="79"/>
      <c r="Q22" s="81"/>
      <c r="S22" s="67"/>
      <c r="T22" s="71"/>
      <c r="U22" s="71"/>
      <c r="V22" s="72"/>
      <c r="W22" s="67"/>
      <c r="X22" s="67"/>
      <c r="Y22" s="67"/>
      <c r="Z22" s="67"/>
      <c r="AA22" s="73"/>
    </row>
    <row r="23" spans="1:27" ht="20" customHeight="1">
      <c r="A23" s="112"/>
      <c r="B23" s="23" t="s">
        <v>29</v>
      </c>
      <c r="C23" s="24">
        <f t="shared" si="0"/>
        <v>65188.945943765677</v>
      </c>
      <c r="D23" s="25">
        <v>5051.0882227481216</v>
      </c>
      <c r="E23" s="26">
        <v>60137.857721017557</v>
      </c>
      <c r="F23" s="27">
        <v>5143.1618516128619</v>
      </c>
      <c r="G23" s="27">
        <v>47362.812874373827</v>
      </c>
      <c r="H23" s="25">
        <v>4623.7302281972343</v>
      </c>
      <c r="I23" s="25">
        <v>620.79127406363864</v>
      </c>
      <c r="J23" s="28">
        <v>2233.1419983069363</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66246.482852001005</v>
      </c>
      <c r="D24" s="45">
        <v>4980.4711035353757</v>
      </c>
      <c r="E24" s="46">
        <v>61266.011748465629</v>
      </c>
      <c r="F24" s="47">
        <v>5453.7067427784204</v>
      </c>
      <c r="G24" s="47">
        <v>48196.991461461948</v>
      </c>
      <c r="H24" s="45">
        <v>4565.4596144367351</v>
      </c>
      <c r="I24" s="45">
        <v>621.86114568975245</v>
      </c>
      <c r="J24" s="48">
        <v>2333.9933015058245</v>
      </c>
      <c r="K24" s="29"/>
      <c r="L24" s="29"/>
      <c r="N24" s="79"/>
      <c r="O24" s="79"/>
      <c r="P24" s="79"/>
      <c r="Q24" s="81"/>
      <c r="S24" s="67"/>
      <c r="T24" s="67"/>
      <c r="U24" s="67"/>
      <c r="V24" s="67"/>
      <c r="W24" s="67"/>
      <c r="X24" s="67"/>
      <c r="Y24" s="67"/>
      <c r="Z24" s="67"/>
      <c r="AA24" s="73"/>
    </row>
    <row r="25" spans="1:27" ht="20" customHeight="1">
      <c r="A25" s="112"/>
      <c r="B25" s="23" t="s">
        <v>31</v>
      </c>
      <c r="C25" s="24">
        <f t="shared" si="0"/>
        <v>65548.390023903718</v>
      </c>
      <c r="D25" s="25">
        <v>4837.8101447193967</v>
      </c>
      <c r="E25" s="26">
        <v>60710.579879184319</v>
      </c>
      <c r="F25" s="27">
        <v>5940.0042165707118</v>
      </c>
      <c r="G25" s="27">
        <v>47377.117174777348</v>
      </c>
      <c r="H25" s="25">
        <v>4367.1464248308066</v>
      </c>
      <c r="I25" s="25">
        <v>595.81258802794889</v>
      </c>
      <c r="J25" s="28">
        <v>2354.9443556929218</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64535.597686832967</v>
      </c>
      <c r="D26" s="45">
        <v>4675.7103950024184</v>
      </c>
      <c r="E26" s="46">
        <v>59859.88729183055</v>
      </c>
      <c r="F26" s="47">
        <v>5951.2964280862589</v>
      </c>
      <c r="G26" s="47">
        <v>46573.217947828853</v>
      </c>
      <c r="H26" s="45">
        <v>4338.6428362455572</v>
      </c>
      <c r="I26" s="45">
        <v>595.46955280836096</v>
      </c>
      <c r="J26" s="48">
        <v>2311.0787177402381</v>
      </c>
      <c r="K26" s="29"/>
      <c r="L26" s="29"/>
      <c r="N26" s="79"/>
      <c r="O26" s="79"/>
      <c r="P26" s="79"/>
      <c r="Q26" s="81"/>
      <c r="S26" s="67"/>
      <c r="T26" s="71"/>
      <c r="U26" s="71"/>
      <c r="V26" s="67"/>
      <c r="W26" s="67"/>
      <c r="X26" s="67"/>
      <c r="Y26" s="67"/>
      <c r="Z26" s="67"/>
      <c r="AA26" s="73"/>
    </row>
    <row r="27" spans="1:27" ht="20" customHeight="1">
      <c r="A27" s="112"/>
      <c r="B27" s="23" t="s">
        <v>33</v>
      </c>
      <c r="C27" s="24">
        <f t="shared" si="0"/>
        <v>65056.293697076762</v>
      </c>
      <c r="D27" s="25">
        <v>4577.7442845085206</v>
      </c>
      <c r="E27" s="26">
        <v>60478.549412568245</v>
      </c>
      <c r="F27" s="27">
        <v>6267.2822335837609</v>
      </c>
      <c r="G27" s="27">
        <v>46855.43333980356</v>
      </c>
      <c r="H27" s="25">
        <v>4309.1087946403331</v>
      </c>
      <c r="I27" s="25">
        <v>580.81930073811054</v>
      </c>
      <c r="J27" s="28">
        <v>2397.4151553140373</v>
      </c>
      <c r="K27" s="29"/>
      <c r="L27" s="29"/>
      <c r="M27" s="22"/>
      <c r="S27" s="67"/>
      <c r="T27" s="74"/>
      <c r="U27" s="74"/>
      <c r="V27" s="74"/>
      <c r="W27" s="67"/>
      <c r="X27" s="67"/>
      <c r="Y27" s="67"/>
      <c r="Z27" s="67"/>
      <c r="AA27" s="73"/>
    </row>
    <row r="28" spans="1:27" ht="20" customHeight="1">
      <c r="A28" s="112"/>
      <c r="B28" s="43" t="s">
        <v>34</v>
      </c>
      <c r="C28" s="44">
        <f t="shared" si="0"/>
        <v>65661.704788955161</v>
      </c>
      <c r="D28" s="45">
        <v>4451.9339981118064</v>
      </c>
      <c r="E28" s="46">
        <v>61209.770790843351</v>
      </c>
      <c r="F28" s="47">
        <v>6525.9514589292958</v>
      </c>
      <c r="G28" s="47">
        <v>47280.139453414682</v>
      </c>
      <c r="H28" s="45">
        <v>4309.2284691771429</v>
      </c>
      <c r="I28" s="45">
        <v>571.07020230936484</v>
      </c>
      <c r="J28" s="48">
        <v>2463.5734490315799</v>
      </c>
      <c r="K28" s="29"/>
      <c r="L28" s="29"/>
      <c r="S28" s="67"/>
      <c r="T28" s="71"/>
      <c r="U28" s="71"/>
      <c r="V28" s="67"/>
      <c r="W28" s="67"/>
      <c r="X28" s="67"/>
      <c r="Y28" s="67"/>
      <c r="Z28" s="67"/>
      <c r="AA28" s="73"/>
    </row>
    <row r="29" spans="1:27" ht="20" customHeight="1">
      <c r="A29" s="112"/>
      <c r="B29" s="23" t="s">
        <v>35</v>
      </c>
      <c r="C29" s="24">
        <f t="shared" si="0"/>
        <v>65133.319107831412</v>
      </c>
      <c r="D29" s="25">
        <v>4378.1654981045749</v>
      </c>
      <c r="E29" s="26">
        <v>60755.15360972684</v>
      </c>
      <c r="F29" s="27">
        <v>6712.7354939970173</v>
      </c>
      <c r="G29" s="27">
        <v>46690.528204760507</v>
      </c>
      <c r="H29" s="25">
        <v>4226.64679422672</v>
      </c>
      <c r="I29" s="25">
        <v>571.16717044826134</v>
      </c>
      <c r="J29" s="28">
        <v>2506.8034302907436</v>
      </c>
      <c r="K29" s="29"/>
      <c r="L29" s="29"/>
      <c r="M29" s="22"/>
      <c r="S29" s="74"/>
      <c r="T29" s="67"/>
      <c r="U29" s="67"/>
      <c r="V29" s="67"/>
      <c r="W29" s="67"/>
      <c r="X29" s="67"/>
      <c r="Y29" s="67"/>
      <c r="Z29" s="67"/>
      <c r="AA29" s="73"/>
    </row>
    <row r="30" spans="1:27" ht="20" customHeight="1">
      <c r="A30" s="112"/>
      <c r="B30" s="43" t="s">
        <v>36</v>
      </c>
      <c r="C30" s="44">
        <f t="shared" si="0"/>
        <v>65903.930477722533</v>
      </c>
      <c r="D30" s="45">
        <v>4685.0372904580136</v>
      </c>
      <c r="E30" s="46">
        <v>61218.893187264519</v>
      </c>
      <c r="F30" s="47">
        <v>7220.5188422828051</v>
      </c>
      <c r="G30" s="47">
        <v>46301.498125322592</v>
      </c>
      <c r="H30" s="45">
        <v>4404.1730667561505</v>
      </c>
      <c r="I30" s="45">
        <v>567.30053733931175</v>
      </c>
      <c r="J30" s="48">
        <v>2573.3342951436848</v>
      </c>
      <c r="K30" s="29"/>
      <c r="L30" s="29"/>
      <c r="S30" s="67"/>
      <c r="T30" s="67"/>
      <c r="U30" s="67"/>
      <c r="V30" s="67"/>
      <c r="W30" s="67"/>
      <c r="X30" s="67"/>
      <c r="Y30" s="67"/>
      <c r="Z30" s="67"/>
      <c r="AA30" s="73"/>
    </row>
    <row r="31" spans="1:27" ht="20" customHeight="1">
      <c r="A31" s="112"/>
      <c r="B31" s="23" t="s">
        <v>37</v>
      </c>
      <c r="C31" s="24">
        <f t="shared" si="0"/>
        <v>67339.561522664531</v>
      </c>
      <c r="D31" s="25">
        <v>4710.6668013563676</v>
      </c>
      <c r="E31" s="26">
        <v>62628.894721308163</v>
      </c>
      <c r="F31" s="27">
        <v>7354.9339416564726</v>
      </c>
      <c r="G31" s="27">
        <v>47527.737965802778</v>
      </c>
      <c r="H31" s="25">
        <v>4444.0499434767808</v>
      </c>
      <c r="I31" s="25">
        <v>568.5452380409273</v>
      </c>
      <c r="J31" s="28">
        <v>2625.1566930590361</v>
      </c>
      <c r="K31" s="29"/>
      <c r="L31" s="29"/>
      <c r="M31" s="22"/>
      <c r="S31" s="67"/>
      <c r="T31" s="67"/>
      <c r="U31" s="67"/>
      <c r="V31" s="67"/>
      <c r="W31" s="67"/>
      <c r="X31" s="67"/>
      <c r="Y31" s="67"/>
      <c r="Z31" s="67"/>
      <c r="AA31" s="73"/>
    </row>
    <row r="32" spans="1:27" ht="20" customHeight="1">
      <c r="A32" s="112"/>
      <c r="B32" s="43" t="s">
        <v>38</v>
      </c>
      <c r="C32" s="44">
        <f t="shared" si="0"/>
        <v>66777.658037038433</v>
      </c>
      <c r="D32" s="45">
        <v>4637.5836880770021</v>
      </c>
      <c r="E32" s="46">
        <v>62140.074348961425</v>
      </c>
      <c r="F32" s="47">
        <v>7619.7927279127152</v>
      </c>
      <c r="G32" s="47">
        <v>46462.370044328578</v>
      </c>
      <c r="H32" s="45">
        <v>4594.3670877499053</v>
      </c>
      <c r="I32" s="45">
        <v>600.21810642234777</v>
      </c>
      <c r="J32" s="48">
        <v>2883.2118465140347</v>
      </c>
      <c r="K32" s="29"/>
      <c r="L32" s="29"/>
      <c r="S32" s="67"/>
      <c r="T32" s="67"/>
      <c r="U32" s="67"/>
      <c r="V32" s="67"/>
      <c r="W32" s="67"/>
      <c r="X32" s="67"/>
      <c r="Y32" s="67"/>
      <c r="Z32" s="67"/>
      <c r="AA32" s="73"/>
    </row>
    <row r="33" spans="1:27" ht="20" customHeight="1">
      <c r="A33" s="112"/>
      <c r="B33" s="23" t="s">
        <v>39</v>
      </c>
      <c r="C33" s="24">
        <f t="shared" si="0"/>
        <v>65397.917719629942</v>
      </c>
      <c r="D33" s="25">
        <v>4524.4653337914315</v>
      </c>
      <c r="E33" s="26">
        <v>60873.452385838515</v>
      </c>
      <c r="F33" s="27">
        <v>7460.7908179937522</v>
      </c>
      <c r="G33" s="27">
        <v>45293.576139654942</v>
      </c>
      <c r="H33" s="25">
        <v>4622.3233306854418</v>
      </c>
      <c r="I33" s="25">
        <v>602.02867489179164</v>
      </c>
      <c r="J33" s="28">
        <v>2841.3063151820256</v>
      </c>
      <c r="K33" s="29"/>
      <c r="L33" s="29"/>
      <c r="M33" s="22"/>
      <c r="S33" s="67"/>
      <c r="T33" s="67"/>
      <c r="U33" s="67"/>
      <c r="V33" s="67"/>
      <c r="W33" s="67"/>
      <c r="X33" s="67"/>
      <c r="Y33" s="67"/>
      <c r="Z33" s="67"/>
      <c r="AA33" s="73"/>
    </row>
    <row r="34" spans="1:27" ht="20" customHeight="1">
      <c r="A34" s="112"/>
      <c r="B34" s="43" t="s">
        <v>40</v>
      </c>
      <c r="C34" s="44">
        <f t="shared" si="0"/>
        <v>63072.803940041827</v>
      </c>
      <c r="D34" s="45">
        <v>4372.7488261955723</v>
      </c>
      <c r="E34" s="46">
        <v>58700.055113846254</v>
      </c>
      <c r="F34" s="47">
        <v>7004.1804546499397</v>
      </c>
      <c r="G34" s="47">
        <v>43991.808528144742</v>
      </c>
      <c r="H34" s="45">
        <v>4318.0951224208047</v>
      </c>
      <c r="I34" s="45">
        <v>580.08546050289021</v>
      </c>
      <c r="J34" s="48">
        <v>2740.8544355092376</v>
      </c>
      <c r="K34" s="29"/>
      <c r="L34" s="29"/>
      <c r="S34" s="67"/>
      <c r="T34" s="67"/>
      <c r="U34" s="67"/>
      <c r="V34" s="67"/>
      <c r="W34" s="67"/>
      <c r="X34" s="67"/>
      <c r="Y34" s="67"/>
      <c r="Z34" s="67"/>
      <c r="AA34" s="73"/>
    </row>
    <row r="35" spans="1:27" ht="20" customHeight="1">
      <c r="A35" s="112"/>
      <c r="B35" s="23" t="s">
        <v>41</v>
      </c>
      <c r="C35" s="24">
        <f t="shared" si="0"/>
        <v>62446.387259948271</v>
      </c>
      <c r="D35" s="25">
        <v>4351.3009565993862</v>
      </c>
      <c r="E35" s="26">
        <v>58095.086303348886</v>
      </c>
      <c r="F35" s="27">
        <v>6969.6610585662911</v>
      </c>
      <c r="G35" s="27">
        <v>43496.134551020936</v>
      </c>
      <c r="H35" s="25">
        <v>4140.1958684426609</v>
      </c>
      <c r="I35" s="25">
        <v>442.54207736310855</v>
      </c>
      <c r="J35" s="28">
        <v>2911.1633598029621</v>
      </c>
      <c r="K35" s="29"/>
      <c r="L35" s="29"/>
      <c r="M35" s="22"/>
      <c r="S35" s="67"/>
      <c r="T35" s="67"/>
      <c r="U35" s="67"/>
      <c r="V35" s="67"/>
      <c r="W35" s="67"/>
      <c r="X35" s="67"/>
      <c r="Y35" s="67"/>
      <c r="Z35" s="67"/>
      <c r="AA35" s="73"/>
    </row>
    <row r="36" spans="1:27" ht="20" customHeight="1">
      <c r="A36" s="112"/>
      <c r="B36" s="43" t="s">
        <v>42</v>
      </c>
      <c r="C36" s="44">
        <f t="shared" si="0"/>
        <v>62070.959544572004</v>
      </c>
      <c r="D36" s="45">
        <v>4317.6276369073448</v>
      </c>
      <c r="E36" s="46">
        <v>57753.331907664659</v>
      </c>
      <c r="F36" s="47">
        <v>7036.6334752187058</v>
      </c>
      <c r="G36" s="47">
        <v>42929.806775172729</v>
      </c>
      <c r="H36" s="45">
        <v>4204.5991684040346</v>
      </c>
      <c r="I36" s="45">
        <v>448.92644838893972</v>
      </c>
      <c r="J36" s="48">
        <v>3096.8761445283576</v>
      </c>
      <c r="K36" s="29"/>
      <c r="L36" s="29"/>
      <c r="S36" s="67"/>
      <c r="T36" s="67"/>
      <c r="U36" s="67"/>
      <c r="V36" s="67"/>
      <c r="W36" s="67"/>
      <c r="X36" s="67"/>
      <c r="Y36" s="67"/>
      <c r="Z36" s="67"/>
      <c r="AA36" s="73"/>
    </row>
    <row r="37" spans="1:27" ht="20" customHeight="1">
      <c r="A37" s="112"/>
      <c r="B37" s="23" t="s">
        <v>43</v>
      </c>
      <c r="C37" s="24">
        <f t="shared" si="0"/>
        <v>61471.315705623798</v>
      </c>
      <c r="D37" s="25">
        <v>4270.4060295673871</v>
      </c>
      <c r="E37" s="26">
        <v>57200.909676056413</v>
      </c>
      <c r="F37" s="27">
        <v>6859.437091084601</v>
      </c>
      <c r="G37" s="27">
        <v>42574.553814029277</v>
      </c>
      <c r="H37" s="25">
        <v>4225.9286930751696</v>
      </c>
      <c r="I37" s="25">
        <v>450.81915772300209</v>
      </c>
      <c r="J37" s="28">
        <v>2974.9851814851172</v>
      </c>
      <c r="K37" s="29"/>
      <c r="L37" s="29"/>
      <c r="M37" s="22"/>
      <c r="S37" s="90"/>
      <c r="T37" s="67"/>
      <c r="U37" s="67"/>
      <c r="V37" s="67"/>
      <c r="W37" s="67"/>
      <c r="X37" s="67"/>
      <c r="Y37" s="67"/>
      <c r="Z37" s="67"/>
      <c r="AA37" s="73"/>
    </row>
    <row r="38" spans="1:27" ht="20" customHeight="1" thickBot="1">
      <c r="A38" s="112"/>
      <c r="B38" s="43" t="s">
        <v>44</v>
      </c>
      <c r="C38" s="49">
        <f t="shared" si="0"/>
        <v>61924.418261677733</v>
      </c>
      <c r="D38" s="50">
        <v>4300.6973926001228</v>
      </c>
      <c r="E38" s="51">
        <v>57623.72086907761</v>
      </c>
      <c r="F38" s="52">
        <v>6830.9688848948199</v>
      </c>
      <c r="G38" s="52">
        <v>42632.808300910452</v>
      </c>
      <c r="H38" s="50">
        <v>4448.4828827668171</v>
      </c>
      <c r="I38" s="50">
        <v>437.67537076718259</v>
      </c>
      <c r="J38" s="53">
        <v>3099.3168915737006</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9.5" style="54" bestFit="1" customWidth="1"/>
    <col min="21" max="28" width="9.1640625" style="54"/>
    <col min="29" max="37" width="9.1640625" style="66"/>
    <col min="38" max="16384" width="9.1640625" style="7"/>
  </cols>
  <sheetData>
    <row r="1" spans="1:37" s="3" customFormat="1" ht="38">
      <c r="A1" s="1"/>
      <c r="B1" s="2" t="str">
        <f ca="1">UPPER(MID(CELL("filename",A1),FIND("]",CELL("filename",A1))+1,255))</f>
        <v>WYOMING</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6125</v>
      </c>
      <c r="D7" s="25">
        <v>54</v>
      </c>
      <c r="E7" s="26">
        <v>6071</v>
      </c>
      <c r="F7" s="27">
        <v>279</v>
      </c>
      <c r="G7" s="27">
        <v>5578</v>
      </c>
      <c r="H7" s="25">
        <v>53</v>
      </c>
      <c r="I7" s="25">
        <v>98</v>
      </c>
      <c r="J7" s="28">
        <v>63</v>
      </c>
      <c r="K7" s="29"/>
      <c r="L7" s="29"/>
      <c r="M7" s="22"/>
      <c r="N7" s="79"/>
      <c r="O7" s="79"/>
      <c r="P7" s="79"/>
      <c r="Q7" s="81"/>
      <c r="S7" s="82"/>
      <c r="T7" s="83"/>
    </row>
    <row r="8" spans="1:37" ht="20" customHeight="1">
      <c r="A8" s="117"/>
      <c r="B8" s="30" t="s">
        <v>11</v>
      </c>
      <c r="C8" s="31">
        <f t="shared" si="0"/>
        <v>6156</v>
      </c>
      <c r="D8" s="32">
        <v>50</v>
      </c>
      <c r="E8" s="33">
        <v>6106</v>
      </c>
      <c r="F8" s="34">
        <v>324</v>
      </c>
      <c r="G8" s="34">
        <v>5569</v>
      </c>
      <c r="H8" s="32">
        <v>60</v>
      </c>
      <c r="I8" s="32">
        <v>102</v>
      </c>
      <c r="J8" s="35">
        <v>51</v>
      </c>
      <c r="K8" s="29"/>
      <c r="L8" s="29"/>
      <c r="N8" s="79"/>
      <c r="O8" s="79"/>
      <c r="P8" s="79"/>
      <c r="Q8" s="81"/>
      <c r="S8" s="84"/>
      <c r="T8" s="85"/>
    </row>
    <row r="9" spans="1:37" ht="20" customHeight="1" thickBot="1">
      <c r="A9" s="117"/>
      <c r="B9" s="23" t="s">
        <v>12</v>
      </c>
      <c r="C9" s="24">
        <f t="shared" si="0"/>
        <v>5891</v>
      </c>
      <c r="D9" s="25">
        <v>46</v>
      </c>
      <c r="E9" s="26">
        <v>5845</v>
      </c>
      <c r="F9" s="27">
        <v>297</v>
      </c>
      <c r="G9" s="27">
        <v>5351</v>
      </c>
      <c r="H9" s="25">
        <v>62</v>
      </c>
      <c r="I9" s="25">
        <v>82</v>
      </c>
      <c r="J9" s="28">
        <v>53</v>
      </c>
      <c r="K9" s="29"/>
      <c r="L9" s="29"/>
      <c r="M9" s="22"/>
      <c r="N9" s="79"/>
      <c r="O9" s="79"/>
      <c r="P9" s="79"/>
      <c r="Q9" s="81"/>
      <c r="S9" s="86"/>
      <c r="T9" s="83"/>
    </row>
    <row r="10" spans="1:37" ht="20" customHeight="1" thickTop="1">
      <c r="A10" s="117"/>
      <c r="B10" s="30" t="s">
        <v>13</v>
      </c>
      <c r="C10" s="31">
        <f t="shared" si="0"/>
        <v>5861</v>
      </c>
      <c r="D10" s="32">
        <v>28</v>
      </c>
      <c r="E10" s="33">
        <v>5833</v>
      </c>
      <c r="F10" s="34">
        <v>318</v>
      </c>
      <c r="G10" s="34">
        <v>5329</v>
      </c>
      <c r="H10" s="32">
        <v>33</v>
      </c>
      <c r="I10" s="32">
        <v>102</v>
      </c>
      <c r="J10" s="32">
        <v>51</v>
      </c>
      <c r="K10" s="106" t="s">
        <v>14</v>
      </c>
      <c r="L10" s="107"/>
      <c r="N10" s="79"/>
      <c r="O10" s="79"/>
      <c r="P10" s="79"/>
      <c r="Q10" s="81"/>
      <c r="S10" s="86"/>
      <c r="T10" s="83"/>
    </row>
    <row r="11" spans="1:37" ht="20" customHeight="1">
      <c r="A11" s="117"/>
      <c r="B11" s="23" t="s">
        <v>15</v>
      </c>
      <c r="C11" s="24">
        <f t="shared" si="0"/>
        <v>5651</v>
      </c>
      <c r="D11" s="25">
        <v>35</v>
      </c>
      <c r="E11" s="26">
        <v>5616</v>
      </c>
      <c r="F11" s="27">
        <v>328</v>
      </c>
      <c r="G11" s="27">
        <v>5104</v>
      </c>
      <c r="H11" s="25">
        <v>48</v>
      </c>
      <c r="I11" s="25">
        <v>80</v>
      </c>
      <c r="J11" s="25">
        <v>56</v>
      </c>
      <c r="K11" s="108"/>
      <c r="L11" s="109"/>
      <c r="M11" s="22"/>
      <c r="N11" s="79"/>
      <c r="O11" s="79"/>
      <c r="P11" s="79"/>
      <c r="Q11" s="81"/>
      <c r="S11" s="86"/>
      <c r="T11" s="85"/>
    </row>
    <row r="12" spans="1:37" ht="20" customHeight="1">
      <c r="A12" s="117"/>
      <c r="B12" s="30" t="s">
        <v>16</v>
      </c>
      <c r="C12" s="31">
        <f t="shared" si="0"/>
        <v>5557</v>
      </c>
      <c r="D12" s="32">
        <v>30</v>
      </c>
      <c r="E12" s="33">
        <v>5527</v>
      </c>
      <c r="F12" s="34">
        <v>341</v>
      </c>
      <c r="G12" s="34">
        <v>4897</v>
      </c>
      <c r="H12" s="32">
        <v>64</v>
      </c>
      <c r="I12" s="32">
        <v>160</v>
      </c>
      <c r="J12" s="32">
        <v>65</v>
      </c>
      <c r="K12" s="108"/>
      <c r="L12" s="109"/>
      <c r="N12" s="79"/>
      <c r="O12" s="79"/>
      <c r="P12" s="79"/>
      <c r="Q12" s="81"/>
      <c r="S12" s="85"/>
      <c r="T12" s="85"/>
    </row>
    <row r="13" spans="1:37" ht="20" customHeight="1">
      <c r="A13" s="117"/>
      <c r="B13" s="23" t="s">
        <v>17</v>
      </c>
      <c r="C13" s="24">
        <f t="shared" si="0"/>
        <v>5492</v>
      </c>
      <c r="D13" s="25">
        <v>51</v>
      </c>
      <c r="E13" s="26">
        <v>5441</v>
      </c>
      <c r="F13" s="27">
        <v>328</v>
      </c>
      <c r="G13" s="27">
        <v>4882</v>
      </c>
      <c r="H13" s="25">
        <v>53</v>
      </c>
      <c r="I13" s="25">
        <v>119</v>
      </c>
      <c r="J13" s="25">
        <v>59</v>
      </c>
      <c r="K13" s="110" t="s">
        <v>18</v>
      </c>
      <c r="L13" s="111" t="s">
        <v>19</v>
      </c>
      <c r="N13" s="79"/>
      <c r="O13" s="79"/>
      <c r="P13" s="79"/>
      <c r="Q13" s="81"/>
      <c r="S13" s="85"/>
      <c r="T13" s="85"/>
    </row>
    <row r="14" spans="1:37" ht="20" customHeight="1">
      <c r="A14" s="117"/>
      <c r="B14" s="30" t="s">
        <v>20</v>
      </c>
      <c r="C14" s="31">
        <f t="shared" si="0"/>
        <v>5550</v>
      </c>
      <c r="D14" s="32">
        <v>56</v>
      </c>
      <c r="E14" s="33">
        <v>5494</v>
      </c>
      <c r="F14" s="34">
        <v>381</v>
      </c>
      <c r="G14" s="34">
        <v>4891</v>
      </c>
      <c r="H14" s="32">
        <v>55</v>
      </c>
      <c r="I14" s="32">
        <v>100</v>
      </c>
      <c r="J14" s="32">
        <v>67</v>
      </c>
      <c r="K14" s="110"/>
      <c r="L14" s="111"/>
      <c r="N14" s="79"/>
      <c r="O14" s="79"/>
      <c r="P14" s="79"/>
      <c r="Q14" s="81"/>
      <c r="S14" s="87"/>
      <c r="T14" s="88"/>
    </row>
    <row r="15" spans="1:37" ht="20" customHeight="1">
      <c r="A15" s="117"/>
      <c r="B15" s="23" t="s">
        <v>45</v>
      </c>
      <c r="C15" s="24">
        <f t="shared" si="0"/>
        <v>5541</v>
      </c>
      <c r="D15" s="25">
        <v>48</v>
      </c>
      <c r="E15" s="26">
        <v>5493</v>
      </c>
      <c r="F15" s="27">
        <v>414</v>
      </c>
      <c r="G15" s="27">
        <v>4815</v>
      </c>
      <c r="H15" s="25">
        <v>65</v>
      </c>
      <c r="I15" s="25">
        <v>130</v>
      </c>
      <c r="J15" s="25">
        <v>69</v>
      </c>
      <c r="K15" s="36" t="s">
        <v>53</v>
      </c>
      <c r="L15" s="37" t="s">
        <v>53</v>
      </c>
      <c r="N15" s="79"/>
      <c r="O15" s="79"/>
      <c r="P15" s="79"/>
      <c r="Q15" s="81"/>
      <c r="S15" s="87"/>
      <c r="T15" s="88"/>
    </row>
    <row r="16" spans="1:37" ht="20" customHeight="1">
      <c r="A16" s="117"/>
      <c r="B16" s="30" t="s">
        <v>21</v>
      </c>
      <c r="C16" s="31">
        <f t="shared" si="0"/>
        <v>5770</v>
      </c>
      <c r="D16" s="32">
        <v>75</v>
      </c>
      <c r="E16" s="33">
        <v>5695</v>
      </c>
      <c r="F16" s="34">
        <v>500</v>
      </c>
      <c r="G16" s="34">
        <v>4963.7617694467799</v>
      </c>
      <c r="H16" s="32">
        <v>62.569608655766004</v>
      </c>
      <c r="I16" s="32">
        <v>109.05818681714197</v>
      </c>
      <c r="J16" s="32">
        <v>59.610435080311852</v>
      </c>
      <c r="K16" s="38">
        <v>10</v>
      </c>
      <c r="L16" s="39">
        <v>48</v>
      </c>
      <c r="N16" s="79"/>
      <c r="O16" s="79"/>
      <c r="P16" s="79"/>
      <c r="Q16" s="81"/>
      <c r="S16" s="85"/>
      <c r="T16" s="85"/>
    </row>
    <row r="17" spans="1:27" ht="20" customHeight="1">
      <c r="A17" s="117"/>
      <c r="B17" s="23" t="s">
        <v>22</v>
      </c>
      <c r="C17" s="24">
        <f t="shared" si="0"/>
        <v>5664</v>
      </c>
      <c r="D17" s="24">
        <v>64</v>
      </c>
      <c r="E17" s="26">
        <v>5600</v>
      </c>
      <c r="F17" s="27">
        <v>565</v>
      </c>
      <c r="G17" s="27">
        <v>4797.6974048869779</v>
      </c>
      <c r="H17" s="25">
        <v>51.807610078439041</v>
      </c>
      <c r="I17" s="25">
        <v>121.62708909178662</v>
      </c>
      <c r="J17" s="25">
        <v>63.867895942796409</v>
      </c>
      <c r="K17" s="36">
        <v>11</v>
      </c>
      <c r="L17" s="37">
        <v>69</v>
      </c>
      <c r="N17" s="79"/>
      <c r="O17" s="79"/>
      <c r="P17" s="79"/>
      <c r="Q17" s="81"/>
      <c r="S17" s="85"/>
      <c r="T17" s="85"/>
    </row>
    <row r="18" spans="1:27" ht="20" customHeight="1">
      <c r="A18" s="112" t="s">
        <v>23</v>
      </c>
      <c r="B18" s="48" t="s">
        <v>24</v>
      </c>
      <c r="C18" s="44">
        <f t="shared" si="0"/>
        <v>5649.9079355365157</v>
      </c>
      <c r="D18" s="44">
        <v>96.907935536515708</v>
      </c>
      <c r="E18" s="32">
        <v>5553</v>
      </c>
      <c r="F18" s="34">
        <v>545</v>
      </c>
      <c r="G18" s="34">
        <v>4788.9323601488832</v>
      </c>
      <c r="H18" s="32">
        <v>57.767360696346323</v>
      </c>
      <c r="I18" s="32">
        <v>107.50971116155515</v>
      </c>
      <c r="J18" s="32">
        <v>53.790567993215312</v>
      </c>
      <c r="K18" s="38">
        <v>7</v>
      </c>
      <c r="L18" s="39">
        <v>68</v>
      </c>
      <c r="N18" s="79"/>
      <c r="O18" s="79"/>
      <c r="P18" s="79"/>
      <c r="Q18" s="81"/>
      <c r="S18" s="85"/>
      <c r="T18" s="89"/>
    </row>
    <row r="19" spans="1:27" ht="20" customHeight="1" thickBot="1">
      <c r="A19" s="112"/>
      <c r="B19" s="23" t="s">
        <v>25</v>
      </c>
      <c r="C19" s="24">
        <f t="shared" si="0"/>
        <v>5595.0036034129907</v>
      </c>
      <c r="D19" s="24">
        <v>106.00360341299115</v>
      </c>
      <c r="E19" s="26">
        <v>5489</v>
      </c>
      <c r="F19" s="27">
        <v>565</v>
      </c>
      <c r="G19" s="27">
        <v>4704.1094331527302</v>
      </c>
      <c r="H19" s="25">
        <v>62.737397291983292</v>
      </c>
      <c r="I19" s="25">
        <v>89.359547799922154</v>
      </c>
      <c r="J19" s="40">
        <v>67.7936217553641</v>
      </c>
      <c r="K19" s="41">
        <v>12</v>
      </c>
      <c r="L19" s="42">
        <v>64</v>
      </c>
      <c r="N19" s="79"/>
      <c r="O19" s="79"/>
      <c r="P19" s="79"/>
      <c r="Q19" s="81"/>
      <c r="S19" s="85"/>
      <c r="T19" s="89"/>
    </row>
    <row r="20" spans="1:27" ht="20" customHeight="1" thickTop="1">
      <c r="A20" s="112"/>
      <c r="B20" s="43" t="s">
        <v>26</v>
      </c>
      <c r="C20" s="44">
        <f t="shared" si="0"/>
        <v>5720.1583488760434</v>
      </c>
      <c r="D20" s="44">
        <v>123.16747648318739</v>
      </c>
      <c r="E20" s="46">
        <v>5596.9908723928556</v>
      </c>
      <c r="F20" s="47">
        <v>605.60587621076581</v>
      </c>
      <c r="G20" s="47">
        <v>4740.8587880182386</v>
      </c>
      <c r="H20" s="45">
        <v>73.209477740791769</v>
      </c>
      <c r="I20" s="45">
        <v>100.70367343188406</v>
      </c>
      <c r="J20" s="48">
        <v>72.031445465769707</v>
      </c>
      <c r="K20" s="29"/>
      <c r="L20" s="29"/>
      <c r="N20" s="79"/>
      <c r="O20" s="79"/>
      <c r="P20" s="79"/>
      <c r="Q20" s="81"/>
    </row>
    <row r="21" spans="1:27" ht="20" customHeight="1">
      <c r="A21" s="112"/>
      <c r="B21" s="23" t="s">
        <v>27</v>
      </c>
      <c r="C21" s="24">
        <f t="shared" si="0"/>
        <v>5675.2632614056402</v>
      </c>
      <c r="D21" s="25">
        <v>119.65137291598099</v>
      </c>
      <c r="E21" s="26">
        <v>5555.6118884896596</v>
      </c>
      <c r="F21" s="27">
        <v>593.48058507247242</v>
      </c>
      <c r="G21" s="27">
        <v>4717.7726972063847</v>
      </c>
      <c r="H21" s="25">
        <v>66.668673379649675</v>
      </c>
      <c r="I21" s="25">
        <v>101.70439822775491</v>
      </c>
      <c r="J21" s="28">
        <v>72.695653685901334</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5715.3626906918234</v>
      </c>
      <c r="D22" s="45">
        <v>102.14453636147914</v>
      </c>
      <c r="E22" s="46">
        <v>5613.2181543303441</v>
      </c>
      <c r="F22" s="47">
        <v>649.9252964684523</v>
      </c>
      <c r="G22" s="47">
        <v>4725.856637056022</v>
      </c>
      <c r="H22" s="45">
        <v>65.33598145653076</v>
      </c>
      <c r="I22" s="45">
        <v>103.06139229625389</v>
      </c>
      <c r="J22" s="48">
        <v>62.294374990907642</v>
      </c>
      <c r="K22" s="29"/>
      <c r="L22" s="29"/>
      <c r="N22" s="79"/>
      <c r="O22" s="79"/>
      <c r="P22" s="79"/>
      <c r="Q22" s="81"/>
      <c r="S22" s="67"/>
      <c r="T22" s="71"/>
      <c r="U22" s="71"/>
      <c r="V22" s="72"/>
      <c r="W22" s="67"/>
      <c r="X22" s="67"/>
      <c r="Y22" s="67"/>
      <c r="Z22" s="67"/>
      <c r="AA22" s="73"/>
    </row>
    <row r="23" spans="1:27" ht="20" customHeight="1">
      <c r="A23" s="112"/>
      <c r="B23" s="23" t="s">
        <v>29</v>
      </c>
      <c r="C23" s="24">
        <f t="shared" si="0"/>
        <v>5744.4507366900662</v>
      </c>
      <c r="D23" s="25">
        <v>87.067248224446729</v>
      </c>
      <c r="E23" s="26">
        <v>5657.3834884656198</v>
      </c>
      <c r="F23" s="27">
        <v>662.40124691081053</v>
      </c>
      <c r="G23" s="27">
        <v>4763.8073107632417</v>
      </c>
      <c r="H23" s="25">
        <v>63.532430485991696</v>
      </c>
      <c r="I23" s="25">
        <v>98.220456261678137</v>
      </c>
      <c r="J23" s="28">
        <v>68.768790233480175</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5819.1383844204775</v>
      </c>
      <c r="D24" s="45">
        <v>99.566931746470956</v>
      </c>
      <c r="E24" s="46">
        <v>5719.5714526740067</v>
      </c>
      <c r="F24" s="47">
        <v>718.28184273062254</v>
      </c>
      <c r="G24" s="47">
        <v>4742.396060547876</v>
      </c>
      <c r="H24" s="45">
        <v>85.718348344584669</v>
      </c>
      <c r="I24" s="45">
        <v>100.21354624572656</v>
      </c>
      <c r="J24" s="48">
        <v>64.667973281749653</v>
      </c>
      <c r="K24" s="29"/>
      <c r="L24" s="29"/>
      <c r="N24" s="79"/>
      <c r="O24" s="79"/>
      <c r="P24" s="79"/>
      <c r="Q24" s="81"/>
      <c r="S24" s="67"/>
      <c r="T24" s="67"/>
      <c r="U24" s="67"/>
      <c r="V24" s="67"/>
      <c r="W24" s="67"/>
      <c r="X24" s="67"/>
      <c r="Y24" s="67"/>
      <c r="Z24" s="67"/>
      <c r="AA24" s="73"/>
    </row>
    <row r="25" spans="1:27" ht="20" customHeight="1">
      <c r="A25" s="112"/>
      <c r="B25" s="23" t="s">
        <v>31</v>
      </c>
      <c r="C25" s="24">
        <f t="shared" si="0"/>
        <v>5863.8518130284592</v>
      </c>
      <c r="D25" s="25">
        <v>112.6729450924494</v>
      </c>
      <c r="E25" s="26">
        <v>5751.1788679360097</v>
      </c>
      <c r="F25" s="27">
        <v>755.40163213982896</v>
      </c>
      <c r="G25" s="27">
        <v>4734.9721612027524</v>
      </c>
      <c r="H25" s="25">
        <v>69.665328455272459</v>
      </c>
      <c r="I25" s="25">
        <v>108.26972735285379</v>
      </c>
      <c r="J25" s="28">
        <v>69.654018961338892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5818.3468354747483</v>
      </c>
      <c r="D26" s="45">
        <v>100.32844892664409</v>
      </c>
      <c r="E26" s="46">
        <v>5718.018386548104</v>
      </c>
      <c r="F26" s="47">
        <v>748.93859302394674</v>
      </c>
      <c r="G26" s="47">
        <v>4708.1820380282406</v>
      </c>
      <c r="H26" s="45">
        <v>61.196650462275244</v>
      </c>
      <c r="I26" s="45">
        <v>112.50332756412696</v>
      </c>
      <c r="J26" s="48">
        <v>71.668258815285327</v>
      </c>
      <c r="K26" s="29"/>
      <c r="L26" s="29"/>
      <c r="N26" s="79"/>
      <c r="O26" s="79"/>
      <c r="P26" s="79"/>
      <c r="Q26" s="81"/>
      <c r="S26" s="67"/>
      <c r="T26" s="71"/>
      <c r="U26" s="71"/>
      <c r="V26" s="67"/>
      <c r="W26" s="67"/>
      <c r="X26" s="67"/>
      <c r="Y26" s="67"/>
      <c r="Z26" s="67"/>
      <c r="AA26" s="73"/>
    </row>
    <row r="27" spans="1:27" ht="20" customHeight="1">
      <c r="A27" s="112"/>
      <c r="B27" s="23" t="s">
        <v>33</v>
      </c>
      <c r="C27" s="24">
        <f t="shared" si="0"/>
        <v>6114.7354336505568</v>
      </c>
      <c r="D27" s="25">
        <v>88.715805086749285</v>
      </c>
      <c r="E27" s="26">
        <v>6026.0196285638076</v>
      </c>
      <c r="F27" s="27">
        <v>809.22155841429185</v>
      </c>
      <c r="G27" s="27">
        <v>4932.4749977221672</v>
      </c>
      <c r="H27" s="25">
        <v>62.827035808862533</v>
      </c>
      <c r="I27" s="25">
        <v>121.45237544133883</v>
      </c>
      <c r="J27" s="28">
        <v>84.816948258848043</v>
      </c>
      <c r="K27" s="29"/>
      <c r="L27" s="29"/>
      <c r="M27" s="22"/>
      <c r="S27" s="67"/>
      <c r="T27" s="74"/>
      <c r="U27" s="74"/>
      <c r="V27" s="74"/>
      <c r="W27" s="67"/>
      <c r="X27" s="67"/>
      <c r="Y27" s="67"/>
      <c r="Z27" s="67"/>
      <c r="AA27" s="73"/>
    </row>
    <row r="28" spans="1:27" ht="20" customHeight="1">
      <c r="A28" s="112"/>
      <c r="B28" s="43" t="s">
        <v>34</v>
      </c>
      <c r="C28" s="44">
        <f t="shared" si="0"/>
        <v>6113.7782415298461</v>
      </c>
      <c r="D28" s="45">
        <v>89.269254394323653</v>
      </c>
      <c r="E28" s="46">
        <v>6024.5089871355221</v>
      </c>
      <c r="F28" s="47">
        <v>842.02458354269027</v>
      </c>
      <c r="G28" s="47">
        <v>4884.097753889776</v>
      </c>
      <c r="H28" s="45">
        <v>73.940905686876377</v>
      </c>
      <c r="I28" s="45">
        <v>122.20702701248938</v>
      </c>
      <c r="J28" s="48">
        <v>88.10158804113982</v>
      </c>
      <c r="K28" s="29"/>
      <c r="L28" s="29"/>
      <c r="S28" s="67"/>
      <c r="T28" s="71"/>
      <c r="U28" s="71"/>
      <c r="V28" s="67"/>
      <c r="W28" s="67"/>
      <c r="X28" s="67"/>
      <c r="Y28" s="67"/>
      <c r="Z28" s="67"/>
      <c r="AA28" s="73"/>
    </row>
    <row r="29" spans="1:27" ht="20" customHeight="1">
      <c r="A29" s="112"/>
      <c r="B29" s="23" t="s">
        <v>35</v>
      </c>
      <c r="C29" s="24">
        <f t="shared" si="0"/>
        <v>6378.4416850327298</v>
      </c>
      <c r="D29" s="25">
        <v>84.033675859357558</v>
      </c>
      <c r="E29" s="26">
        <v>6294.4080091733722</v>
      </c>
      <c r="F29" s="27">
        <v>951.48452476863815</v>
      </c>
      <c r="G29" s="27">
        <v>5028.3572437000266</v>
      </c>
      <c r="H29" s="25">
        <v>84.29838822573754</v>
      </c>
      <c r="I29" s="25">
        <v>137.05468064303435</v>
      </c>
      <c r="J29" s="28">
        <v>70.002059087602831</v>
      </c>
      <c r="K29" s="29"/>
      <c r="L29" s="29"/>
      <c r="M29" s="22"/>
      <c r="S29" s="74"/>
      <c r="T29" s="67"/>
      <c r="U29" s="67"/>
      <c r="V29" s="67"/>
      <c r="W29" s="67"/>
      <c r="X29" s="67"/>
      <c r="Y29" s="67"/>
      <c r="Z29" s="67"/>
      <c r="AA29" s="73"/>
    </row>
    <row r="30" spans="1:27" ht="20" customHeight="1">
      <c r="A30" s="112"/>
      <c r="B30" s="43" t="s">
        <v>36</v>
      </c>
      <c r="C30" s="44">
        <f t="shared" si="0"/>
        <v>6583.0267371318087</v>
      </c>
      <c r="D30" s="45">
        <v>104.60062026639235</v>
      </c>
      <c r="E30" s="46">
        <v>6478.4261168654166</v>
      </c>
      <c r="F30" s="47">
        <v>885.74763338248147</v>
      </c>
      <c r="G30" s="47">
        <v>5297.951306683779</v>
      </c>
      <c r="H30" s="45">
        <v>76.082864585507821</v>
      </c>
      <c r="I30" s="45">
        <v>131.05620896545233</v>
      </c>
      <c r="J30" s="48">
        <v>69.814409646373434</v>
      </c>
      <c r="K30" s="29"/>
      <c r="L30" s="29"/>
      <c r="S30" s="67"/>
      <c r="T30" s="67"/>
      <c r="U30" s="67"/>
      <c r="V30" s="67"/>
      <c r="W30" s="67"/>
      <c r="X30" s="67"/>
      <c r="Y30" s="67"/>
      <c r="Z30" s="67"/>
      <c r="AA30" s="73"/>
    </row>
    <row r="31" spans="1:27" ht="20" customHeight="1">
      <c r="A31" s="112"/>
      <c r="B31" s="23" t="s">
        <v>37</v>
      </c>
      <c r="C31" s="24">
        <f t="shared" si="0"/>
        <v>6752.7579127468953</v>
      </c>
      <c r="D31" s="25">
        <v>106.28116394056104</v>
      </c>
      <c r="E31" s="26">
        <v>6646.4767488063344</v>
      </c>
      <c r="F31" s="27">
        <v>857.46496077031316</v>
      </c>
      <c r="G31" s="27">
        <v>5478.0301063187298</v>
      </c>
      <c r="H31" s="25">
        <v>79.471618654847305</v>
      </c>
      <c r="I31" s="25">
        <v>137.12958505839538</v>
      </c>
      <c r="J31" s="28">
        <v>75.55853489888311</v>
      </c>
      <c r="K31" s="29"/>
      <c r="L31" s="29"/>
      <c r="M31" s="22"/>
      <c r="S31" s="67"/>
      <c r="T31" s="67"/>
      <c r="U31" s="67"/>
      <c r="V31" s="67"/>
      <c r="W31" s="67"/>
      <c r="X31" s="67"/>
      <c r="Y31" s="67"/>
      <c r="Z31" s="67"/>
      <c r="AA31" s="73"/>
    </row>
    <row r="32" spans="1:27" ht="20" customHeight="1">
      <c r="A32" s="112"/>
      <c r="B32" s="43" t="s">
        <v>38</v>
      </c>
      <c r="C32" s="44">
        <f t="shared" si="0"/>
        <v>7031.0811550542294</v>
      </c>
      <c r="D32" s="45">
        <v>105.70852404895074</v>
      </c>
      <c r="E32" s="46">
        <v>6925.3726310052789</v>
      </c>
      <c r="F32" s="47">
        <v>1116.8072418228439</v>
      </c>
      <c r="G32" s="47">
        <v>5553.5442777284779</v>
      </c>
      <c r="H32" s="45">
        <v>74.250197877001057</v>
      </c>
      <c r="I32" s="45">
        <v>126.23511370069703</v>
      </c>
      <c r="J32" s="48">
        <v>92.743192025668492</v>
      </c>
      <c r="K32" s="29"/>
      <c r="L32" s="29"/>
      <c r="S32" s="67"/>
      <c r="T32" s="67"/>
      <c r="U32" s="67"/>
      <c r="V32" s="67"/>
      <c r="W32" s="67"/>
      <c r="X32" s="67"/>
      <c r="Y32" s="67"/>
      <c r="Z32" s="67"/>
      <c r="AA32" s="73"/>
    </row>
    <row r="33" spans="1:27" ht="20" customHeight="1">
      <c r="A33" s="112"/>
      <c r="B33" s="23" t="s">
        <v>39</v>
      </c>
      <c r="C33" s="24">
        <f t="shared" si="0"/>
        <v>6886.818478377646</v>
      </c>
      <c r="D33" s="25">
        <v>102.77345193253953</v>
      </c>
      <c r="E33" s="26">
        <v>6784.0450264451065</v>
      </c>
      <c r="F33" s="27">
        <v>1028.8362680758505</v>
      </c>
      <c r="G33" s="27">
        <v>5507.9514079117989</v>
      </c>
      <c r="H33" s="25">
        <v>74.193751495618613</v>
      </c>
      <c r="I33" s="25">
        <v>115.68339174275376</v>
      </c>
      <c r="J33" s="28">
        <v>85.825542399209155</v>
      </c>
      <c r="K33" s="29"/>
      <c r="L33" s="29"/>
      <c r="M33" s="22"/>
      <c r="S33" s="67"/>
      <c r="T33" s="67"/>
      <c r="U33" s="67"/>
      <c r="V33" s="67"/>
      <c r="W33" s="67"/>
      <c r="X33" s="67"/>
      <c r="Y33" s="67"/>
      <c r="Z33" s="67"/>
      <c r="AA33" s="73"/>
    </row>
    <row r="34" spans="1:27" ht="20" customHeight="1">
      <c r="A34" s="112"/>
      <c r="B34" s="43" t="s">
        <v>40</v>
      </c>
      <c r="C34" s="44">
        <f t="shared" si="0"/>
        <v>6573.5118241030286</v>
      </c>
      <c r="D34" s="45">
        <v>98.230237894848869</v>
      </c>
      <c r="E34" s="46">
        <v>6475.2815862081798</v>
      </c>
      <c r="F34" s="47">
        <v>966.15203093374009</v>
      </c>
      <c r="G34" s="47">
        <v>5221.2889421633336</v>
      </c>
      <c r="H34" s="45">
        <v>112.42164878803271</v>
      </c>
      <c r="I34" s="45">
        <v>122.84145761054906</v>
      </c>
      <c r="J34" s="48">
        <v>75.565894668664455</v>
      </c>
      <c r="K34" s="29"/>
      <c r="L34" s="29"/>
      <c r="S34" s="67"/>
      <c r="T34" s="67"/>
      <c r="U34" s="67"/>
      <c r="V34" s="67"/>
      <c r="W34" s="67"/>
      <c r="X34" s="67"/>
      <c r="Y34" s="67"/>
      <c r="Z34" s="67"/>
      <c r="AA34" s="73"/>
    </row>
    <row r="35" spans="1:27" ht="20" customHeight="1">
      <c r="A35" s="112"/>
      <c r="B35" s="23" t="s">
        <v>41</v>
      </c>
      <c r="C35" s="24">
        <f t="shared" si="0"/>
        <v>6417.2903289322903</v>
      </c>
      <c r="D35" s="25">
        <v>97.621243655578141</v>
      </c>
      <c r="E35" s="26">
        <v>6319.6690852767124</v>
      </c>
      <c r="F35" s="27">
        <v>869.14540251911239</v>
      </c>
      <c r="G35" s="27">
        <v>5133.0264380240142</v>
      </c>
      <c r="H35" s="25">
        <v>79.894187641880634</v>
      </c>
      <c r="I35" s="25">
        <v>106.79830124057119</v>
      </c>
      <c r="J35" s="28">
        <v>87.503654753823696</v>
      </c>
      <c r="K35" s="29"/>
      <c r="L35" s="29"/>
      <c r="M35" s="22"/>
      <c r="S35" s="67"/>
      <c r="T35" s="67"/>
      <c r="U35" s="67"/>
      <c r="V35" s="67"/>
      <c r="W35" s="67"/>
      <c r="X35" s="67"/>
      <c r="Y35" s="67"/>
      <c r="Z35" s="67"/>
      <c r="AA35" s="73"/>
    </row>
    <row r="36" spans="1:27" ht="20" customHeight="1">
      <c r="A36" s="112"/>
      <c r="B36" s="43" t="s">
        <v>42</v>
      </c>
      <c r="C36" s="44">
        <f t="shared" si="0"/>
        <v>6512.0508778917774</v>
      </c>
      <c r="D36" s="45">
        <v>98.850797205510446</v>
      </c>
      <c r="E36" s="46">
        <v>6413.200080686267</v>
      </c>
      <c r="F36" s="47">
        <v>865.43152923394928</v>
      </c>
      <c r="G36" s="47">
        <v>5210.4309271409275</v>
      </c>
      <c r="H36" s="45">
        <v>97.307427032809343</v>
      </c>
      <c r="I36" s="45">
        <v>135.28110435994381</v>
      </c>
      <c r="J36" s="48">
        <v>102.95082361990059</v>
      </c>
      <c r="K36" s="29"/>
      <c r="L36" s="29"/>
      <c r="S36" s="67"/>
      <c r="T36" s="67"/>
      <c r="U36" s="67"/>
      <c r="V36" s="67"/>
      <c r="W36" s="67"/>
      <c r="X36" s="67"/>
      <c r="Y36" s="67"/>
      <c r="Z36" s="67"/>
      <c r="AA36" s="73"/>
    </row>
    <row r="37" spans="1:27" ht="20" customHeight="1">
      <c r="A37" s="112"/>
      <c r="B37" s="23" t="s">
        <v>43</v>
      </c>
      <c r="C37" s="24">
        <f t="shared" si="0"/>
        <v>6560.5395938040638</v>
      </c>
      <c r="D37" s="25">
        <v>98.991742046869845</v>
      </c>
      <c r="E37" s="26">
        <v>6461.5478517571937</v>
      </c>
      <c r="F37" s="27">
        <v>944.23142341899609</v>
      </c>
      <c r="G37" s="27">
        <v>5196.2570065493674</v>
      </c>
      <c r="H37" s="25">
        <v>126.78159135324165</v>
      </c>
      <c r="I37" s="25">
        <v>115.28625552021182</v>
      </c>
      <c r="J37" s="28">
        <v>119.88633525062039</v>
      </c>
      <c r="K37" s="29"/>
      <c r="L37" s="29"/>
      <c r="M37" s="22"/>
      <c r="S37" s="90"/>
      <c r="T37" s="67"/>
      <c r="U37" s="67"/>
      <c r="V37" s="67"/>
      <c r="W37" s="67"/>
      <c r="X37" s="67"/>
      <c r="Y37" s="67"/>
      <c r="Z37" s="67"/>
      <c r="AA37" s="73"/>
    </row>
    <row r="38" spans="1:27" ht="20" customHeight="1" thickBot="1">
      <c r="A38" s="112"/>
      <c r="B38" s="43" t="s">
        <v>44</v>
      </c>
      <c r="C38" s="49">
        <f t="shared" si="0"/>
        <v>6608.761448461988</v>
      </c>
      <c r="D38" s="50">
        <v>99.622188093299329</v>
      </c>
      <c r="E38" s="51">
        <v>6509.1392603686891</v>
      </c>
      <c r="F38" s="52">
        <v>913.80473799617596</v>
      </c>
      <c r="G38" s="52">
        <v>5297.0317643720637</v>
      </c>
      <c r="H38" s="50">
        <v>105.42996428651723</v>
      </c>
      <c r="I38" s="50">
        <v>113.3688357115381</v>
      </c>
      <c r="J38" s="53">
        <v>106.6972243916714</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topLeftCell="A4" zoomScale="70" zoomScaleNormal="70" zoomScalePageLayoutView="70" workbookViewId="0">
      <selection activeCell="Q14" sqref="Q14"/>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9" width="9.1640625" style="54"/>
    <col min="20" max="20" width="9.5" style="54" bestFit="1" customWidth="1"/>
    <col min="21" max="28" width="9.1640625" style="54"/>
    <col min="29" max="16384" width="9.1640625" style="7"/>
  </cols>
  <sheetData>
    <row r="1" spans="1:28" s="3" customFormat="1" ht="38">
      <c r="A1" s="1"/>
      <c r="B1" s="2" t="str">
        <f ca="1">UPPER(MID(CELL("filename",A1),FIND("]",CELL("filename",A1))+1,255))</f>
        <v>GUAM</v>
      </c>
      <c r="C1" s="2"/>
      <c r="D1" s="2"/>
      <c r="E1" s="2"/>
      <c r="F1" s="2"/>
      <c r="G1" s="2"/>
      <c r="H1" s="2"/>
      <c r="I1" s="2"/>
      <c r="J1" s="2"/>
      <c r="K1" s="2"/>
      <c r="L1" s="64"/>
      <c r="N1" s="76"/>
      <c r="O1" s="77"/>
      <c r="P1" s="77"/>
      <c r="Q1" s="77"/>
      <c r="R1" s="77"/>
      <c r="S1" s="77"/>
      <c r="T1" s="77"/>
      <c r="U1" s="77"/>
      <c r="V1" s="77"/>
      <c r="W1" s="77"/>
      <c r="X1" s="77"/>
      <c r="Y1" s="77"/>
      <c r="Z1" s="77"/>
      <c r="AA1" s="77"/>
      <c r="AB1" s="77"/>
    </row>
    <row r="2" spans="1:28"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row>
    <row r="3" spans="1:28" ht="177.5" hidden="1" customHeight="1">
      <c r="B3" s="8"/>
      <c r="C3" s="8"/>
      <c r="D3" s="8"/>
      <c r="E3" s="8"/>
      <c r="F3" s="8"/>
      <c r="G3" s="8"/>
      <c r="H3" s="8"/>
      <c r="I3" s="8"/>
      <c r="J3" s="8"/>
      <c r="K3" s="8"/>
      <c r="L3" s="8"/>
    </row>
    <row r="4" spans="1:28" ht="15" thickBot="1">
      <c r="B4" s="9"/>
      <c r="C4" s="10"/>
      <c r="D4" s="10"/>
      <c r="E4" s="10"/>
      <c r="F4" s="10"/>
      <c r="G4" s="10"/>
      <c r="H4" s="10"/>
      <c r="I4" s="10"/>
      <c r="J4" s="10"/>
      <c r="K4" s="10"/>
      <c r="L4" s="10"/>
    </row>
    <row r="5" spans="1:28" ht="17.5" customHeight="1" collapsed="1" thickTop="1">
      <c r="B5" s="11"/>
      <c r="C5" s="113" t="s">
        <v>47</v>
      </c>
      <c r="D5" s="7"/>
      <c r="E5" s="7"/>
      <c r="F5" s="7"/>
      <c r="G5" s="7"/>
      <c r="H5" s="7"/>
      <c r="I5" s="7"/>
      <c r="J5" s="7"/>
      <c r="K5" s="7"/>
      <c r="L5" s="7"/>
      <c r="N5" s="79"/>
      <c r="O5" s="79"/>
      <c r="P5" s="79"/>
      <c r="Q5" s="80"/>
    </row>
    <row r="6" spans="1:28" ht="53" customHeight="1">
      <c r="B6" s="18" t="s">
        <v>3</v>
      </c>
      <c r="C6" s="114"/>
      <c r="D6" s="7"/>
      <c r="E6" s="7"/>
      <c r="F6" s="7"/>
      <c r="G6" s="7"/>
      <c r="H6" s="7"/>
      <c r="I6" s="7"/>
      <c r="J6" s="7"/>
      <c r="K6" s="7"/>
      <c r="L6" s="7"/>
      <c r="N6" s="79"/>
      <c r="O6" s="79"/>
      <c r="P6" s="79"/>
      <c r="Q6" s="81"/>
    </row>
    <row r="7" spans="1:28" ht="20" customHeight="1">
      <c r="A7" s="117" t="s">
        <v>9</v>
      </c>
      <c r="B7" s="23" t="s">
        <v>10</v>
      </c>
      <c r="C7" s="24"/>
      <c r="D7" s="7"/>
      <c r="E7" s="7"/>
      <c r="F7" s="7"/>
      <c r="G7" s="7"/>
      <c r="H7" s="7"/>
      <c r="I7" s="7"/>
      <c r="J7" s="7"/>
      <c r="K7" s="7"/>
      <c r="L7" s="7"/>
      <c r="N7" s="79"/>
      <c r="O7" s="79"/>
      <c r="P7" s="79"/>
      <c r="Q7" s="81"/>
      <c r="S7" s="82"/>
      <c r="T7" s="83"/>
    </row>
    <row r="8" spans="1:28" ht="20" customHeight="1">
      <c r="A8" s="117"/>
      <c r="B8" s="30" t="s">
        <v>11</v>
      </c>
      <c r="C8" s="31"/>
      <c r="D8" s="7"/>
      <c r="E8" s="7"/>
      <c r="F8" s="7"/>
      <c r="G8" s="7"/>
      <c r="H8" s="7"/>
      <c r="I8" s="7"/>
      <c r="J8" s="7"/>
      <c r="K8" s="7"/>
      <c r="L8" s="7"/>
      <c r="N8" s="79"/>
      <c r="O8" s="79"/>
      <c r="P8" s="79"/>
      <c r="Q8" s="81"/>
      <c r="S8" s="84"/>
      <c r="T8" s="85"/>
    </row>
    <row r="9" spans="1:28" ht="20" customHeight="1">
      <c r="A9" s="117"/>
      <c r="B9" s="23" t="s">
        <v>12</v>
      </c>
      <c r="C9" s="24"/>
      <c r="D9" s="7"/>
      <c r="E9" s="7"/>
      <c r="F9" s="7"/>
      <c r="G9" s="7"/>
      <c r="H9" s="7"/>
      <c r="I9" s="7"/>
      <c r="J9" s="7"/>
      <c r="K9" s="7"/>
      <c r="L9" s="7"/>
      <c r="N9" s="79"/>
      <c r="O9" s="79"/>
      <c r="P9" s="79"/>
      <c r="Q9" s="81"/>
      <c r="S9" s="86"/>
      <c r="T9" s="83"/>
    </row>
    <row r="10" spans="1:28" ht="20" customHeight="1">
      <c r="A10" s="117"/>
      <c r="B10" s="30" t="s">
        <v>13</v>
      </c>
      <c r="C10" s="31">
        <v>1346</v>
      </c>
      <c r="D10" s="7"/>
      <c r="E10" s="7"/>
      <c r="F10" s="7"/>
      <c r="G10" s="7"/>
      <c r="H10" s="7"/>
      <c r="I10" s="7"/>
      <c r="J10" s="7"/>
      <c r="K10" s="7"/>
      <c r="L10" s="7"/>
      <c r="N10" s="79"/>
      <c r="O10" s="79"/>
      <c r="P10" s="79"/>
      <c r="Q10" s="81"/>
      <c r="S10" s="86"/>
      <c r="T10" s="83"/>
    </row>
    <row r="11" spans="1:28" ht="20" customHeight="1">
      <c r="A11" s="117"/>
      <c r="B11" s="23" t="s">
        <v>15</v>
      </c>
      <c r="C11" s="24">
        <v>1179</v>
      </c>
      <c r="D11" s="7"/>
      <c r="E11" s="7"/>
      <c r="F11" s="7"/>
      <c r="G11" s="7"/>
      <c r="H11" s="7"/>
      <c r="I11" s="7"/>
      <c r="J11" s="7"/>
      <c r="K11" s="7"/>
      <c r="L11" s="7"/>
      <c r="N11" s="79"/>
      <c r="O11" s="79"/>
      <c r="P11" s="79"/>
      <c r="Q11" s="81"/>
      <c r="S11" s="86"/>
      <c r="T11" s="85"/>
    </row>
    <row r="12" spans="1:28" ht="20" customHeight="1">
      <c r="A12" s="117"/>
      <c r="B12" s="30" t="s">
        <v>16</v>
      </c>
      <c r="C12" s="31">
        <v>1308</v>
      </c>
      <c r="D12" s="7"/>
      <c r="E12" s="7"/>
      <c r="F12" s="7"/>
      <c r="G12" s="7"/>
      <c r="H12" s="7"/>
      <c r="I12" s="7"/>
      <c r="J12" s="7"/>
      <c r="K12" s="7"/>
      <c r="L12" s="7"/>
      <c r="N12" s="79"/>
      <c r="O12" s="79"/>
      <c r="P12" s="79"/>
      <c r="Q12" s="81"/>
      <c r="S12" s="85"/>
      <c r="T12" s="85"/>
    </row>
    <row r="13" spans="1:28" ht="20" customHeight="1">
      <c r="A13" s="117"/>
      <c r="B13" s="23" t="s">
        <v>17</v>
      </c>
      <c r="C13" s="24">
        <v>1515</v>
      </c>
      <c r="D13" s="7"/>
      <c r="E13" s="7"/>
      <c r="F13" s="7"/>
      <c r="G13" s="7"/>
      <c r="H13" s="7"/>
      <c r="I13" s="7"/>
      <c r="J13" s="7"/>
      <c r="K13" s="7"/>
      <c r="L13" s="7"/>
      <c r="N13" s="79"/>
      <c r="O13" s="79"/>
      <c r="P13" s="79"/>
      <c r="Q13" s="81"/>
      <c r="S13" s="85"/>
      <c r="T13" s="85"/>
    </row>
    <row r="14" spans="1:28" ht="20" customHeight="1">
      <c r="A14" s="117"/>
      <c r="B14" s="30" t="s">
        <v>20</v>
      </c>
      <c r="C14" s="31">
        <v>1686</v>
      </c>
      <c r="D14" s="7"/>
      <c r="E14" s="7"/>
      <c r="F14" s="7"/>
      <c r="G14" s="7"/>
      <c r="H14" s="7"/>
      <c r="I14" s="7"/>
      <c r="J14" s="7"/>
      <c r="K14" s="7"/>
      <c r="L14" s="7"/>
      <c r="N14" s="79"/>
      <c r="O14" s="79"/>
      <c r="P14" s="79"/>
      <c r="Q14" s="81"/>
      <c r="S14" s="87"/>
      <c r="T14" s="88"/>
    </row>
    <row r="15" spans="1:28" ht="20" customHeight="1">
      <c r="A15" s="117"/>
      <c r="B15" s="23" t="s">
        <v>45</v>
      </c>
      <c r="C15" s="24">
        <v>1647</v>
      </c>
      <c r="D15" s="7"/>
      <c r="E15" s="7"/>
      <c r="F15" s="7"/>
      <c r="G15" s="7"/>
      <c r="H15" s="7"/>
      <c r="I15" s="7"/>
      <c r="J15" s="7"/>
      <c r="K15" s="7"/>
      <c r="L15" s="7"/>
      <c r="N15" s="79"/>
      <c r="O15" s="79"/>
      <c r="P15" s="79"/>
      <c r="Q15" s="81"/>
      <c r="S15" s="87"/>
      <c r="T15" s="88"/>
    </row>
    <row r="16" spans="1:28" ht="20" customHeight="1">
      <c r="A16" s="117"/>
      <c r="B16" s="30" t="s">
        <v>21</v>
      </c>
      <c r="C16" s="31">
        <v>1838</v>
      </c>
      <c r="D16" s="7"/>
      <c r="E16" s="7"/>
      <c r="F16" s="7"/>
      <c r="G16" s="7"/>
      <c r="H16" s="7"/>
      <c r="I16" s="7"/>
      <c r="J16" s="7"/>
      <c r="K16" s="7"/>
      <c r="L16" s="7"/>
      <c r="N16" s="79"/>
      <c r="O16" s="79"/>
      <c r="P16" s="79"/>
      <c r="Q16" s="81"/>
      <c r="S16" s="85"/>
      <c r="T16" s="85"/>
    </row>
    <row r="17" spans="1:20" ht="20" customHeight="1">
      <c r="A17" s="117"/>
      <c r="B17" s="23" t="s">
        <v>22</v>
      </c>
      <c r="C17" s="24">
        <v>1641</v>
      </c>
      <c r="D17" s="7"/>
      <c r="E17" s="7"/>
      <c r="F17" s="7"/>
      <c r="G17" s="7"/>
      <c r="H17" s="7"/>
      <c r="I17" s="7"/>
      <c r="J17" s="7"/>
      <c r="K17" s="7"/>
      <c r="L17" s="7"/>
      <c r="N17" s="79"/>
      <c r="O17" s="79"/>
      <c r="P17" s="79"/>
      <c r="Q17" s="81"/>
      <c r="S17" s="85"/>
      <c r="T17" s="85"/>
    </row>
    <row r="18" spans="1:20" ht="20" customHeight="1">
      <c r="A18" s="112" t="s">
        <v>23</v>
      </c>
      <c r="B18" s="48" t="s">
        <v>24</v>
      </c>
      <c r="C18" s="44">
        <v>1420.5067781848909</v>
      </c>
      <c r="D18" s="7"/>
      <c r="E18" s="7"/>
      <c r="F18" s="7"/>
      <c r="G18" s="7"/>
      <c r="H18" s="7"/>
      <c r="I18" s="7"/>
      <c r="J18" s="7"/>
      <c r="K18" s="7"/>
      <c r="L18" s="7"/>
      <c r="N18" s="79"/>
      <c r="O18" s="79"/>
      <c r="P18" s="79"/>
      <c r="Q18" s="81"/>
      <c r="S18" s="85"/>
      <c r="T18" s="89"/>
    </row>
    <row r="19" spans="1:20" ht="20" customHeight="1">
      <c r="A19" s="112"/>
      <c r="B19" s="23" t="s">
        <v>25</v>
      </c>
      <c r="C19" s="24">
        <v>1426.428577902941</v>
      </c>
      <c r="D19" s="7"/>
      <c r="E19" s="7"/>
      <c r="F19" s="7"/>
      <c r="G19" s="7"/>
      <c r="H19" s="7"/>
      <c r="I19" s="7"/>
      <c r="J19" s="7"/>
      <c r="K19" s="7"/>
      <c r="L19" s="7"/>
      <c r="N19" s="79"/>
      <c r="O19" s="79"/>
      <c r="P19" s="79"/>
      <c r="Q19" s="81"/>
      <c r="S19" s="85"/>
      <c r="T19" s="89"/>
    </row>
    <row r="20" spans="1:20" ht="20" customHeight="1">
      <c r="A20" s="112"/>
      <c r="B20" s="43" t="s">
        <v>26</v>
      </c>
      <c r="C20" s="44">
        <v>1631.012649164187</v>
      </c>
      <c r="D20" s="7"/>
      <c r="E20" s="7"/>
      <c r="F20" s="7"/>
      <c r="G20" s="7"/>
      <c r="H20" s="7"/>
      <c r="I20" s="7"/>
      <c r="J20" s="7"/>
      <c r="K20" s="7"/>
      <c r="L20" s="7"/>
      <c r="N20" s="79"/>
      <c r="O20" s="79"/>
      <c r="P20" s="79"/>
      <c r="Q20" s="81"/>
    </row>
    <row r="21" spans="1:20" ht="20" customHeight="1">
      <c r="A21" s="112"/>
      <c r="B21" s="23" t="s">
        <v>27</v>
      </c>
      <c r="C21" s="24">
        <v>1572.556560359953</v>
      </c>
      <c r="D21" s="7"/>
      <c r="E21" s="7"/>
      <c r="F21" s="7"/>
      <c r="G21" s="7"/>
      <c r="H21" s="7"/>
      <c r="I21" s="7"/>
      <c r="J21" s="7"/>
      <c r="K21" s="7"/>
      <c r="L21" s="7"/>
      <c r="N21" s="79"/>
      <c r="O21" s="79"/>
      <c r="P21" s="79"/>
      <c r="Q21" s="81"/>
    </row>
    <row r="22" spans="1:20" ht="20" customHeight="1">
      <c r="A22" s="112"/>
      <c r="B22" s="43" t="s">
        <v>28</v>
      </c>
      <c r="C22" s="44">
        <v>1647.7708427437726</v>
      </c>
      <c r="D22" s="7"/>
      <c r="E22" s="7"/>
      <c r="F22" s="7"/>
      <c r="G22" s="7"/>
      <c r="H22" s="7"/>
      <c r="I22" s="7"/>
      <c r="J22" s="7"/>
      <c r="K22" s="7"/>
      <c r="L22" s="7"/>
      <c r="N22" s="79"/>
      <c r="O22" s="79"/>
      <c r="P22" s="79"/>
      <c r="Q22" s="81"/>
    </row>
    <row r="23" spans="1:20" ht="20" customHeight="1">
      <c r="A23" s="112"/>
      <c r="B23" s="23" t="s">
        <v>29</v>
      </c>
      <c r="C23" s="24">
        <v>1649.4967017447452</v>
      </c>
      <c r="D23" s="7"/>
      <c r="E23" s="7"/>
      <c r="F23" s="7"/>
      <c r="G23" s="7"/>
      <c r="H23" s="7"/>
      <c r="I23" s="7"/>
      <c r="J23" s="7"/>
      <c r="K23" s="7"/>
      <c r="L23" s="7"/>
      <c r="N23" s="79"/>
      <c r="O23" s="79"/>
      <c r="P23" s="79"/>
      <c r="Q23" s="81"/>
    </row>
    <row r="24" spans="1:20" ht="20" customHeight="1">
      <c r="A24" s="112"/>
      <c r="B24" s="43" t="s">
        <v>30</v>
      </c>
      <c r="C24" s="44">
        <v>1564.4821376470518</v>
      </c>
      <c r="D24" s="7"/>
      <c r="E24" s="7"/>
      <c r="F24" s="7"/>
      <c r="G24" s="7"/>
      <c r="H24" s="7"/>
      <c r="I24" s="7"/>
      <c r="J24" s="7"/>
      <c r="K24" s="7"/>
      <c r="L24" s="7"/>
      <c r="N24" s="79"/>
      <c r="O24" s="79"/>
      <c r="P24" s="79"/>
      <c r="Q24" s="81"/>
    </row>
    <row r="25" spans="1:20" ht="20" customHeight="1">
      <c r="A25" s="112"/>
      <c r="B25" s="23" t="s">
        <v>31</v>
      </c>
      <c r="C25" s="24">
        <v>1594.303799311291</v>
      </c>
      <c r="D25" s="7"/>
      <c r="E25" s="7"/>
      <c r="F25" s="7"/>
      <c r="G25" s="7"/>
      <c r="H25" s="7"/>
      <c r="I25" s="7"/>
      <c r="J25" s="7"/>
      <c r="K25" s="7"/>
      <c r="L25" s="7"/>
      <c r="N25" s="79"/>
      <c r="O25" s="79"/>
      <c r="P25" s="79"/>
      <c r="Q25" s="81"/>
    </row>
    <row r="26" spans="1:20" ht="20" customHeight="1">
      <c r="A26" s="112"/>
      <c r="B26" s="43" t="s">
        <v>32</v>
      </c>
      <c r="C26" s="44">
        <v>1527.1525514358302</v>
      </c>
      <c r="D26" s="7"/>
      <c r="E26" s="7"/>
      <c r="F26" s="7"/>
      <c r="G26" s="7"/>
      <c r="H26" s="7"/>
      <c r="I26" s="7"/>
      <c r="J26" s="7"/>
      <c r="K26" s="7"/>
      <c r="L26" s="7"/>
      <c r="N26" s="79"/>
      <c r="O26" s="79"/>
      <c r="P26" s="79"/>
      <c r="Q26" s="81"/>
    </row>
    <row r="27" spans="1:20" ht="20" customHeight="1">
      <c r="A27" s="112"/>
      <c r="B27" s="23" t="s">
        <v>33</v>
      </c>
      <c r="C27" s="24">
        <v>1482.60169571961</v>
      </c>
      <c r="D27" s="7"/>
      <c r="E27" s="7"/>
      <c r="F27" s="7"/>
      <c r="G27" s="7"/>
      <c r="H27" s="7"/>
      <c r="I27" s="7"/>
      <c r="J27" s="7"/>
      <c r="K27" s="7"/>
      <c r="L27" s="7"/>
    </row>
    <row r="28" spans="1:20" ht="20" customHeight="1">
      <c r="A28" s="112"/>
      <c r="B28" s="43" t="s">
        <v>34</v>
      </c>
      <c r="C28" s="44">
        <v>1516.5499756952181</v>
      </c>
      <c r="D28" s="7"/>
      <c r="E28" s="7"/>
      <c r="F28" s="7"/>
      <c r="G28" s="7"/>
      <c r="H28" s="7"/>
      <c r="I28" s="7"/>
      <c r="J28" s="7"/>
      <c r="K28" s="7"/>
      <c r="L28" s="7"/>
    </row>
    <row r="29" spans="1:20" ht="20" customHeight="1">
      <c r="A29" s="112"/>
      <c r="B29" s="23" t="s">
        <v>35</v>
      </c>
      <c r="C29" s="24">
        <v>1448.722497938189</v>
      </c>
      <c r="D29" s="7"/>
      <c r="E29" s="7"/>
      <c r="F29" s="7"/>
      <c r="G29" s="7"/>
      <c r="H29" s="7"/>
      <c r="I29" s="7"/>
      <c r="J29" s="7"/>
      <c r="K29" s="7"/>
      <c r="L29" s="7"/>
    </row>
    <row r="30" spans="1:20" ht="20" customHeight="1">
      <c r="A30" s="112"/>
      <c r="B30" s="43" t="s">
        <v>36</v>
      </c>
      <c r="C30" s="44">
        <v>1817.1891874509768</v>
      </c>
      <c r="D30" s="7"/>
      <c r="E30" s="7"/>
      <c r="F30" s="7"/>
      <c r="G30" s="7"/>
      <c r="H30" s="7"/>
      <c r="I30" s="7"/>
      <c r="J30" s="7"/>
      <c r="K30" s="7"/>
      <c r="L30" s="7"/>
    </row>
    <row r="31" spans="1:20" ht="20" customHeight="1">
      <c r="A31" s="112"/>
      <c r="B31" s="23" t="s">
        <v>37</v>
      </c>
      <c r="C31" s="24">
        <v>1995.0548194134949</v>
      </c>
      <c r="D31" s="7"/>
      <c r="E31" s="7"/>
      <c r="F31" s="7"/>
      <c r="G31" s="7"/>
      <c r="H31" s="7"/>
      <c r="I31" s="7"/>
      <c r="J31" s="7"/>
      <c r="K31" s="7"/>
      <c r="L31" s="7"/>
    </row>
    <row r="32" spans="1:20" ht="20" customHeight="1">
      <c r="A32" s="112"/>
      <c r="B32" s="43" t="s">
        <v>38</v>
      </c>
      <c r="C32" s="44">
        <v>1769.2479039100042</v>
      </c>
      <c r="D32" s="7"/>
      <c r="E32" s="7"/>
      <c r="F32" s="7"/>
      <c r="G32" s="7"/>
      <c r="H32" s="7"/>
      <c r="I32" s="7"/>
      <c r="J32" s="7"/>
      <c r="K32" s="7"/>
      <c r="L32" s="7"/>
    </row>
    <row r="33" spans="1:12" ht="20" customHeight="1">
      <c r="A33" s="112"/>
      <c r="B33" s="23" t="s">
        <v>39</v>
      </c>
      <c r="C33" s="24">
        <v>1728.5789285438045</v>
      </c>
      <c r="D33" s="7"/>
      <c r="E33" s="7"/>
      <c r="F33" s="7"/>
      <c r="G33" s="7"/>
      <c r="H33" s="7"/>
      <c r="I33" s="7"/>
      <c r="J33" s="7"/>
      <c r="K33" s="7"/>
      <c r="L33" s="7"/>
    </row>
    <row r="34" spans="1:12" ht="20" customHeight="1">
      <c r="A34" s="112"/>
      <c r="B34" s="43" t="s">
        <v>40</v>
      </c>
      <c r="C34" s="44">
        <v>1755.170196750774</v>
      </c>
      <c r="D34" s="7"/>
      <c r="E34" s="7"/>
      <c r="F34" s="7"/>
      <c r="G34" s="7"/>
      <c r="H34" s="7"/>
      <c r="I34" s="7"/>
      <c r="J34" s="7"/>
      <c r="K34" s="7"/>
      <c r="L34" s="7"/>
    </row>
    <row r="35" spans="1:12" ht="20" customHeight="1">
      <c r="A35" s="112"/>
      <c r="B35" s="23" t="s">
        <v>41</v>
      </c>
      <c r="C35" s="24">
        <v>1729.2461647573325</v>
      </c>
      <c r="D35" s="7"/>
      <c r="E35" s="7"/>
      <c r="F35" s="7"/>
      <c r="G35" s="7"/>
      <c r="H35" s="7"/>
      <c r="I35" s="7"/>
      <c r="J35" s="7"/>
      <c r="K35" s="7"/>
      <c r="L35" s="7"/>
    </row>
    <row r="36" spans="1:12" ht="20" customHeight="1">
      <c r="A36" s="112"/>
      <c r="B36" s="43" t="s">
        <v>42</v>
      </c>
      <c r="C36" s="44">
        <v>1886.7071667225407</v>
      </c>
      <c r="D36" s="7"/>
      <c r="E36" s="7"/>
      <c r="F36" s="7"/>
      <c r="G36" s="7"/>
      <c r="H36" s="7"/>
      <c r="I36" s="7"/>
      <c r="J36" s="7"/>
      <c r="K36" s="7"/>
      <c r="L36" s="7"/>
    </row>
    <row r="37" spans="1:12" ht="20" customHeight="1">
      <c r="A37" s="112"/>
      <c r="B37" s="23" t="s">
        <v>43</v>
      </c>
      <c r="C37" s="24">
        <v>1703.8072112846776</v>
      </c>
      <c r="D37" s="7"/>
      <c r="E37" s="7"/>
      <c r="F37" s="7"/>
      <c r="G37" s="7"/>
      <c r="H37" s="7"/>
      <c r="I37" s="7"/>
      <c r="J37" s="7"/>
      <c r="K37" s="7"/>
      <c r="L37" s="7"/>
    </row>
    <row r="38" spans="1:12" ht="20" customHeight="1" thickBot="1">
      <c r="A38" s="112"/>
      <c r="B38" s="43" t="s">
        <v>44</v>
      </c>
      <c r="C38" s="49">
        <v>1758.5373952027535</v>
      </c>
      <c r="D38" s="7"/>
      <c r="E38" s="7"/>
      <c r="F38" s="65"/>
      <c r="G38" s="7"/>
      <c r="H38" s="7"/>
      <c r="I38" s="7"/>
      <c r="J38" s="7"/>
      <c r="K38" s="7"/>
      <c r="L38" s="7"/>
    </row>
    <row r="39" spans="1:12" ht="15" thickTop="1">
      <c r="A39" s="54"/>
      <c r="B39" s="55"/>
      <c r="C39" s="56"/>
      <c r="D39" s="56"/>
      <c r="E39" s="56"/>
      <c r="F39" s="56"/>
      <c r="G39" s="57"/>
      <c r="H39" s="57"/>
      <c r="I39" s="57"/>
      <c r="J39" s="57"/>
      <c r="K39" s="56"/>
      <c r="L39" s="56"/>
    </row>
    <row r="40" spans="1:12" ht="83.5" customHeight="1">
      <c r="A40" s="54"/>
      <c r="B40" s="58"/>
      <c r="C40" s="59"/>
      <c r="D40" s="56"/>
      <c r="E40" s="56"/>
      <c r="F40" s="56"/>
      <c r="G40" s="56"/>
      <c r="H40" s="56"/>
      <c r="I40" s="56"/>
      <c r="J40" s="56"/>
      <c r="K40" s="56"/>
      <c r="L40" s="56"/>
    </row>
    <row r="41" spans="1:12" ht="61.25" customHeight="1">
      <c r="A41" s="54"/>
      <c r="B41" s="58"/>
      <c r="C41" s="59"/>
      <c r="D41" s="56"/>
      <c r="E41" s="56"/>
      <c r="F41" s="56"/>
      <c r="G41" s="56"/>
      <c r="H41" s="56"/>
      <c r="I41" s="56"/>
      <c r="J41" s="56"/>
      <c r="K41" s="56"/>
      <c r="L41" s="56"/>
    </row>
    <row r="42" spans="1:12">
      <c r="A42" s="54"/>
      <c r="B42" s="58"/>
      <c r="C42" s="59"/>
      <c r="D42" s="56"/>
      <c r="E42" s="56"/>
      <c r="F42" s="56"/>
      <c r="G42" s="56"/>
      <c r="H42" s="56"/>
      <c r="I42" s="56"/>
      <c r="J42" s="56"/>
      <c r="K42" s="56"/>
      <c r="L42" s="56"/>
    </row>
    <row r="43" spans="1:12">
      <c r="A43" s="54"/>
      <c r="B43" s="58"/>
      <c r="C43" s="59"/>
      <c r="D43" s="56"/>
      <c r="E43" s="56"/>
      <c r="F43" s="56"/>
      <c r="G43" s="56"/>
      <c r="H43" s="56"/>
      <c r="I43" s="56"/>
      <c r="J43" s="56"/>
      <c r="K43" s="56"/>
      <c r="L43" s="56"/>
    </row>
    <row r="44" spans="1:12">
      <c r="B44" s="58"/>
      <c r="D44" s="58"/>
      <c r="E44" s="58"/>
      <c r="F44" s="58"/>
      <c r="G44" s="58"/>
      <c r="H44" s="58"/>
      <c r="I44" s="58"/>
      <c r="J44" s="58"/>
      <c r="K44" s="58"/>
      <c r="L44" s="58"/>
    </row>
    <row r="46" spans="1:12">
      <c r="B46" s="58"/>
      <c r="C46" s="58"/>
      <c r="D46" s="58"/>
      <c r="E46" s="58"/>
      <c r="F46" s="58"/>
      <c r="G46" s="58"/>
      <c r="H46" s="58"/>
      <c r="I46" s="58"/>
      <c r="J46" s="58"/>
      <c r="K46" s="58"/>
      <c r="L46" s="58"/>
    </row>
    <row r="47" spans="1:12">
      <c r="B47" s="58"/>
      <c r="C47" s="58"/>
      <c r="D47" s="58"/>
      <c r="E47" s="58"/>
      <c r="F47" s="58"/>
      <c r="G47" s="58"/>
      <c r="H47" s="58"/>
      <c r="I47" s="58"/>
      <c r="J47" s="58"/>
      <c r="K47" s="58"/>
      <c r="L47" s="58"/>
    </row>
    <row r="48" spans="1:12">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3">
    <mergeCell ref="A18:A38"/>
    <mergeCell ref="C5:C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70" zoomScaleNormal="70" zoomScalePageLayoutView="70" workbookViewId="0">
      <selection activeCell="Q14" sqref="Q14"/>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1" width="12.83203125" style="54" customWidth="1"/>
    <col min="22" max="28" width="9.1640625" style="54"/>
    <col min="29" max="37" width="9.1640625" style="66"/>
    <col min="38" max="16384" width="9.1640625" style="7"/>
  </cols>
  <sheetData>
    <row r="1" spans="1:37" s="3" customFormat="1" ht="38">
      <c r="A1" s="1"/>
      <c r="B1" s="2" t="str">
        <f ca="1">UPPER(MID(CELL("filename",A1),FIND("]",CELL("filename",A1))+1,255))</f>
        <v>PUERTO RICO</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47</v>
      </c>
      <c r="D5" s="7"/>
      <c r="E5" s="7"/>
      <c r="F5" s="7"/>
      <c r="G5" s="7"/>
      <c r="H5" s="7"/>
      <c r="I5" s="7"/>
      <c r="J5" s="7"/>
      <c r="K5" s="7"/>
      <c r="L5" s="7"/>
      <c r="N5" s="79"/>
      <c r="O5" s="79"/>
      <c r="P5" s="79"/>
      <c r="Q5" s="80"/>
    </row>
    <row r="6" spans="1:37" ht="53" customHeight="1">
      <c r="B6" s="18" t="s">
        <v>3</v>
      </c>
      <c r="C6" s="114"/>
      <c r="D6" s="7"/>
      <c r="E6" s="7"/>
      <c r="F6" s="7"/>
      <c r="G6" s="7"/>
      <c r="H6" s="7"/>
      <c r="I6" s="7"/>
      <c r="J6" s="7"/>
      <c r="K6" s="7"/>
      <c r="L6" s="7"/>
      <c r="N6" s="79"/>
      <c r="O6" s="79"/>
      <c r="P6" s="79"/>
      <c r="Q6" s="81"/>
    </row>
    <row r="7" spans="1:37" ht="20" customHeight="1">
      <c r="A7" s="117" t="s">
        <v>9</v>
      </c>
      <c r="B7" s="23" t="s">
        <v>10</v>
      </c>
      <c r="C7" s="24">
        <v>30154</v>
      </c>
      <c r="D7" s="7"/>
      <c r="E7" s="7"/>
      <c r="F7" s="7"/>
      <c r="G7" s="7"/>
      <c r="H7" s="7"/>
      <c r="I7" s="7"/>
      <c r="J7" s="7"/>
      <c r="K7" s="7"/>
      <c r="L7" s="7"/>
      <c r="N7" s="79"/>
      <c r="O7" s="79"/>
      <c r="P7" s="79"/>
      <c r="Q7" s="81"/>
      <c r="S7" s="82"/>
      <c r="T7" s="83"/>
    </row>
    <row r="8" spans="1:37" ht="20" customHeight="1">
      <c r="A8" s="117"/>
      <c r="B8" s="30" t="s">
        <v>11</v>
      </c>
      <c r="C8" s="31">
        <v>30278</v>
      </c>
      <c r="D8" s="7"/>
      <c r="E8" s="7"/>
      <c r="F8" s="7"/>
      <c r="G8" s="7"/>
      <c r="H8" s="7"/>
      <c r="I8" s="7"/>
      <c r="J8" s="7"/>
      <c r="K8" s="7"/>
      <c r="L8" s="7"/>
      <c r="N8" s="79"/>
      <c r="O8" s="79"/>
      <c r="P8" s="79"/>
      <c r="Q8" s="81"/>
      <c r="S8" s="84"/>
      <c r="T8" s="85"/>
    </row>
    <row r="9" spans="1:37" ht="20" customHeight="1">
      <c r="A9" s="117"/>
      <c r="B9" s="23" t="s">
        <v>12</v>
      </c>
      <c r="C9" s="24">
        <v>31408</v>
      </c>
      <c r="D9" s="7"/>
      <c r="E9" s="7"/>
      <c r="F9" s="7"/>
      <c r="G9" s="7"/>
      <c r="H9" s="7"/>
      <c r="I9" s="7"/>
      <c r="J9" s="7"/>
      <c r="K9" s="7"/>
      <c r="L9" s="7"/>
      <c r="N9" s="79"/>
      <c r="O9" s="79"/>
      <c r="P9" s="79"/>
      <c r="Q9" s="81"/>
      <c r="S9" s="86"/>
      <c r="T9" s="83"/>
    </row>
    <row r="10" spans="1:37" ht="20" customHeight="1">
      <c r="A10" s="117"/>
      <c r="B10" s="30" t="s">
        <v>13</v>
      </c>
      <c r="C10" s="31">
        <v>30083</v>
      </c>
      <c r="D10" s="7"/>
      <c r="E10" s="7"/>
      <c r="F10" s="7"/>
      <c r="G10" s="7"/>
      <c r="H10" s="7"/>
      <c r="I10" s="7"/>
      <c r="J10" s="7"/>
      <c r="K10" s="7"/>
      <c r="L10" s="7"/>
      <c r="N10" s="79"/>
      <c r="O10" s="79"/>
      <c r="P10" s="79"/>
      <c r="Q10" s="81"/>
      <c r="S10" s="86"/>
      <c r="T10" s="83"/>
    </row>
    <row r="11" spans="1:37" ht="20" customHeight="1">
      <c r="A11" s="117"/>
      <c r="B11" s="23" t="s">
        <v>15</v>
      </c>
      <c r="C11" s="24">
        <v>29071</v>
      </c>
      <c r="D11" s="7"/>
      <c r="E11" s="7"/>
      <c r="F11" s="7"/>
      <c r="G11" s="7"/>
      <c r="H11" s="7"/>
      <c r="I11" s="7"/>
      <c r="J11" s="7"/>
      <c r="K11" s="7"/>
      <c r="L11" s="7"/>
      <c r="N11" s="79"/>
      <c r="O11" s="79"/>
      <c r="P11" s="79"/>
      <c r="Q11" s="81"/>
      <c r="S11" s="86"/>
      <c r="T11" s="85"/>
    </row>
    <row r="12" spans="1:37" ht="20" customHeight="1">
      <c r="A12" s="117"/>
      <c r="B12" s="30" t="s">
        <v>16</v>
      </c>
      <c r="C12" s="31">
        <v>31896</v>
      </c>
      <c r="D12" s="7"/>
      <c r="E12" s="7"/>
      <c r="F12" s="7"/>
      <c r="G12" s="7"/>
      <c r="H12" s="7"/>
      <c r="I12" s="7"/>
      <c r="J12" s="7"/>
      <c r="K12" s="7"/>
      <c r="L12" s="7"/>
      <c r="N12" s="79"/>
      <c r="O12" s="79"/>
      <c r="P12" s="79"/>
      <c r="Q12" s="81"/>
      <c r="S12" s="85"/>
      <c r="T12" s="85"/>
    </row>
    <row r="13" spans="1:37" ht="20" customHeight="1">
      <c r="A13" s="117"/>
      <c r="B13" s="23" t="s">
        <v>17</v>
      </c>
      <c r="C13" s="24">
        <v>31718</v>
      </c>
      <c r="D13" s="7"/>
      <c r="E13" s="7"/>
      <c r="F13" s="7"/>
      <c r="G13" s="7"/>
      <c r="H13" s="7"/>
      <c r="I13" s="7"/>
      <c r="J13" s="7"/>
      <c r="K13" s="7"/>
      <c r="L13" s="7"/>
      <c r="N13" s="79"/>
      <c r="O13" s="79"/>
      <c r="P13" s="79"/>
      <c r="Q13" s="81"/>
      <c r="S13" s="85"/>
      <c r="T13" s="85"/>
    </row>
    <row r="14" spans="1:37" ht="20" customHeight="1">
      <c r="A14" s="117"/>
      <c r="B14" s="30" t="s">
        <v>20</v>
      </c>
      <c r="C14" s="31">
        <v>30016</v>
      </c>
      <c r="D14" s="7"/>
      <c r="E14" s="7"/>
      <c r="F14" s="7"/>
      <c r="G14" s="7"/>
      <c r="H14" s="7"/>
      <c r="I14" s="7"/>
      <c r="J14" s="7"/>
      <c r="K14" s="7"/>
      <c r="L14" s="7"/>
      <c r="N14" s="79"/>
      <c r="O14" s="79"/>
      <c r="P14" s="79"/>
      <c r="Q14" s="81"/>
      <c r="S14" s="87"/>
      <c r="T14" s="88"/>
    </row>
    <row r="15" spans="1:37" ht="20" customHeight="1">
      <c r="A15" s="117"/>
      <c r="B15" s="23" t="s">
        <v>45</v>
      </c>
      <c r="C15" s="24">
        <v>29286</v>
      </c>
      <c r="D15" s="7"/>
      <c r="E15" s="7"/>
      <c r="F15" s="7"/>
      <c r="G15" s="7"/>
      <c r="H15" s="7"/>
      <c r="I15" s="7"/>
      <c r="J15" s="7"/>
      <c r="K15" s="7"/>
      <c r="L15" s="7"/>
      <c r="N15" s="79"/>
      <c r="O15" s="79"/>
      <c r="P15" s="79"/>
      <c r="Q15" s="81"/>
      <c r="S15" s="87"/>
      <c r="T15" s="88"/>
    </row>
    <row r="16" spans="1:37" ht="20" customHeight="1">
      <c r="A16" s="117"/>
      <c r="B16" s="30" t="s">
        <v>21</v>
      </c>
      <c r="C16" s="31">
        <v>25514</v>
      </c>
      <c r="D16" s="7"/>
      <c r="E16" s="7"/>
      <c r="F16" s="7"/>
      <c r="G16" s="7"/>
      <c r="H16" s="7"/>
      <c r="I16" s="7"/>
      <c r="J16" s="7"/>
      <c r="K16" s="7"/>
      <c r="L16" s="7"/>
      <c r="N16" s="79"/>
      <c r="O16" s="79"/>
      <c r="P16" s="79"/>
      <c r="Q16" s="81"/>
      <c r="S16" s="85"/>
      <c r="T16" s="85"/>
    </row>
    <row r="17" spans="1:20" ht="20" customHeight="1">
      <c r="A17" s="117"/>
      <c r="B17" s="23" t="s">
        <v>22</v>
      </c>
      <c r="C17" s="24">
        <v>26908.706634607086</v>
      </c>
      <c r="D17" s="7"/>
      <c r="E17" s="7"/>
      <c r="F17" s="7"/>
      <c r="G17" s="7"/>
      <c r="H17" s="7"/>
      <c r="I17" s="7"/>
      <c r="J17" s="7"/>
      <c r="K17" s="7"/>
      <c r="L17" s="7"/>
      <c r="N17" s="79"/>
      <c r="O17" s="79"/>
      <c r="P17" s="79"/>
      <c r="Q17" s="81"/>
      <c r="S17" s="85"/>
      <c r="T17" s="85"/>
    </row>
    <row r="18" spans="1:20" ht="20" customHeight="1">
      <c r="A18" s="112" t="s">
        <v>23</v>
      </c>
      <c r="B18" s="48" t="s">
        <v>24</v>
      </c>
      <c r="C18" s="44">
        <v>25702.783779265414</v>
      </c>
      <c r="D18" s="7"/>
      <c r="E18" s="7"/>
      <c r="F18" s="7"/>
      <c r="G18" s="7"/>
      <c r="H18" s="7"/>
      <c r="I18" s="7"/>
      <c r="J18" s="7"/>
      <c r="K18" s="7"/>
      <c r="L18" s="7"/>
      <c r="N18" s="79"/>
      <c r="O18" s="79"/>
      <c r="P18" s="79"/>
      <c r="Q18" s="81"/>
      <c r="S18" s="85"/>
      <c r="T18" s="89"/>
    </row>
    <row r="19" spans="1:20" ht="20" customHeight="1">
      <c r="A19" s="112"/>
      <c r="B19" s="23" t="s">
        <v>25</v>
      </c>
      <c r="C19" s="24">
        <v>24695.006457644253</v>
      </c>
      <c r="D19" s="7"/>
      <c r="E19" s="7"/>
      <c r="F19" s="7"/>
      <c r="G19" s="7"/>
      <c r="H19" s="7"/>
      <c r="I19" s="7"/>
      <c r="J19" s="7"/>
      <c r="K19" s="7"/>
      <c r="L19" s="7"/>
      <c r="N19" s="79"/>
      <c r="O19" s="79"/>
      <c r="P19" s="79"/>
      <c r="Q19" s="81"/>
      <c r="S19" s="85"/>
      <c r="T19" s="89"/>
    </row>
    <row r="20" spans="1:20" ht="20" customHeight="1">
      <c r="A20" s="112"/>
      <c r="B20" s="43" t="s">
        <v>26</v>
      </c>
      <c r="C20" s="44">
        <v>24932.114419561349</v>
      </c>
      <c r="D20" s="7"/>
      <c r="E20" s="7"/>
      <c r="F20" s="7"/>
      <c r="G20" s="7"/>
      <c r="H20" s="7"/>
      <c r="I20" s="7"/>
      <c r="J20" s="7"/>
      <c r="K20" s="7"/>
      <c r="L20" s="7"/>
      <c r="N20" s="79"/>
      <c r="O20" s="79"/>
      <c r="P20" s="79"/>
      <c r="Q20" s="81"/>
    </row>
    <row r="21" spans="1:20" ht="20" customHeight="1">
      <c r="A21" s="112"/>
      <c r="B21" s="23" t="s">
        <v>27</v>
      </c>
      <c r="C21" s="24">
        <v>24043.172220930879</v>
      </c>
      <c r="D21" s="7"/>
      <c r="E21" s="7"/>
      <c r="F21" s="7"/>
      <c r="G21" s="7"/>
      <c r="H21" s="7"/>
      <c r="I21" s="7"/>
      <c r="J21" s="7"/>
      <c r="K21" s="7"/>
      <c r="L21" s="7"/>
      <c r="N21" s="79"/>
      <c r="O21" s="79"/>
      <c r="P21" s="79"/>
      <c r="Q21" s="81"/>
    </row>
    <row r="22" spans="1:20" ht="20" customHeight="1">
      <c r="A22" s="112"/>
      <c r="B22" s="43" t="s">
        <v>28</v>
      </c>
      <c r="C22" s="44">
        <v>23364.242329174991</v>
      </c>
      <c r="D22" s="7"/>
      <c r="E22" s="7"/>
      <c r="F22" s="7"/>
      <c r="G22" s="7"/>
      <c r="H22" s="7"/>
      <c r="I22" s="7"/>
      <c r="J22" s="7"/>
      <c r="K22" s="7"/>
      <c r="L22" s="7"/>
      <c r="N22" s="79"/>
      <c r="O22" s="79"/>
      <c r="P22" s="79"/>
      <c r="Q22" s="81"/>
    </row>
    <row r="23" spans="1:20" ht="20" customHeight="1">
      <c r="A23" s="112"/>
      <c r="B23" s="23" t="s">
        <v>29</v>
      </c>
      <c r="C23" s="24">
        <v>22358.797323543346</v>
      </c>
      <c r="D23" s="7"/>
      <c r="E23" s="7"/>
      <c r="F23" s="7"/>
      <c r="G23" s="7"/>
      <c r="H23" s="7"/>
      <c r="I23" s="7"/>
      <c r="J23" s="7"/>
      <c r="K23" s="7"/>
      <c r="L23" s="7"/>
      <c r="N23" s="79"/>
      <c r="O23" s="79"/>
      <c r="P23" s="79"/>
      <c r="Q23" s="81"/>
    </row>
    <row r="24" spans="1:20" ht="20" customHeight="1">
      <c r="A24" s="112"/>
      <c r="B24" s="43" t="s">
        <v>30</v>
      </c>
      <c r="C24" s="44">
        <v>21683.6307323654</v>
      </c>
      <c r="D24" s="7"/>
      <c r="E24" s="7"/>
      <c r="F24" s="7"/>
      <c r="G24" s="7"/>
      <c r="H24" s="7"/>
      <c r="I24" s="7"/>
      <c r="J24" s="7"/>
      <c r="K24" s="7"/>
      <c r="L24" s="7"/>
      <c r="N24" s="79"/>
      <c r="O24" s="79"/>
      <c r="P24" s="79"/>
      <c r="Q24" s="81"/>
    </row>
    <row r="25" spans="1:20" ht="20" customHeight="1">
      <c r="A25" s="112"/>
      <c r="B25" s="23" t="s">
        <v>31</v>
      </c>
      <c r="C25" s="24">
        <v>20360.531800450644</v>
      </c>
      <c r="D25" s="7"/>
      <c r="E25" s="7"/>
      <c r="F25" s="7"/>
      <c r="G25" s="7"/>
      <c r="H25" s="7"/>
      <c r="I25" s="7"/>
      <c r="J25" s="7"/>
      <c r="K25" s="7"/>
      <c r="L25" s="7"/>
      <c r="N25" s="79"/>
      <c r="O25" s="79"/>
      <c r="P25" s="79"/>
      <c r="Q25" s="81"/>
    </row>
    <row r="26" spans="1:20" ht="20" customHeight="1">
      <c r="A26" s="112"/>
      <c r="B26" s="43" t="s">
        <v>32</v>
      </c>
      <c r="C26" s="44">
        <v>18860.562845379209</v>
      </c>
      <c r="D26" s="7"/>
      <c r="E26" s="7"/>
      <c r="F26" s="7"/>
      <c r="G26" s="7"/>
      <c r="H26" s="7"/>
      <c r="I26" s="7"/>
      <c r="J26" s="7"/>
      <c r="K26" s="7"/>
      <c r="L26" s="7"/>
      <c r="N26" s="79"/>
      <c r="O26" s="79"/>
      <c r="P26" s="79"/>
      <c r="Q26" s="81"/>
    </row>
    <row r="27" spans="1:20" ht="20" customHeight="1">
      <c r="A27" s="112"/>
      <c r="B27" s="23" t="s">
        <v>33</v>
      </c>
      <c r="C27" s="24">
        <v>17772.879228728485</v>
      </c>
      <c r="D27" s="7"/>
      <c r="E27" s="7"/>
      <c r="F27" s="7"/>
      <c r="G27" s="7"/>
      <c r="H27" s="7"/>
      <c r="I27" s="7"/>
      <c r="J27" s="7"/>
      <c r="K27" s="7"/>
      <c r="L27" s="7"/>
    </row>
    <row r="28" spans="1:20" ht="20" customHeight="1">
      <c r="A28" s="112"/>
      <c r="B28" s="43" t="s">
        <v>34</v>
      </c>
      <c r="C28" s="44">
        <v>17488.897447353764</v>
      </c>
      <c r="D28" s="7"/>
      <c r="E28" s="7"/>
      <c r="F28" s="7"/>
      <c r="G28" s="7"/>
      <c r="H28" s="7"/>
      <c r="I28" s="7"/>
      <c r="J28" s="7"/>
      <c r="K28" s="7"/>
      <c r="L28" s="7"/>
    </row>
    <row r="29" spans="1:20" ht="20" customHeight="1">
      <c r="A29" s="112"/>
      <c r="B29" s="23" t="s">
        <v>35</v>
      </c>
      <c r="C29" s="24">
        <v>17275.940390603835</v>
      </c>
      <c r="D29" s="7"/>
      <c r="E29" s="7"/>
      <c r="F29" s="7"/>
      <c r="G29" s="7"/>
      <c r="H29" s="7"/>
      <c r="I29" s="7"/>
      <c r="J29" s="7"/>
      <c r="K29" s="7"/>
      <c r="L29" s="7"/>
    </row>
    <row r="30" spans="1:20" ht="20" customHeight="1">
      <c r="A30" s="112"/>
      <c r="B30" s="43" t="s">
        <v>36</v>
      </c>
      <c r="C30" s="44">
        <v>16380.609326465159</v>
      </c>
      <c r="D30" s="7"/>
      <c r="E30" s="7"/>
      <c r="F30" s="7"/>
      <c r="G30" s="7"/>
      <c r="H30" s="7"/>
      <c r="I30" s="7"/>
      <c r="J30" s="7"/>
      <c r="K30" s="7"/>
      <c r="L30" s="7"/>
    </row>
    <row r="31" spans="1:20" ht="20" customHeight="1">
      <c r="A31" s="112"/>
      <c r="B31" s="23" t="s">
        <v>37</v>
      </c>
      <c r="C31" s="24">
        <v>16122.79673921965</v>
      </c>
      <c r="D31" s="7"/>
      <c r="E31" s="7"/>
      <c r="F31" s="7"/>
      <c r="G31" s="7"/>
      <c r="H31" s="7"/>
      <c r="I31" s="7"/>
      <c r="J31" s="7"/>
      <c r="K31" s="7"/>
      <c r="L31" s="7"/>
    </row>
    <row r="32" spans="1:20" ht="20" customHeight="1">
      <c r="A32" s="112"/>
      <c r="B32" s="43" t="s">
        <v>38</v>
      </c>
      <c r="C32" s="44">
        <v>15753.993549612947</v>
      </c>
      <c r="D32" s="7"/>
      <c r="E32" s="7"/>
      <c r="F32" s="7"/>
      <c r="G32" s="7"/>
      <c r="H32" s="7"/>
      <c r="I32" s="7"/>
      <c r="J32" s="7"/>
      <c r="K32" s="7"/>
      <c r="L32" s="7"/>
    </row>
    <row r="33" spans="1:12" ht="20" customHeight="1">
      <c r="A33" s="112"/>
      <c r="B33" s="23" t="s">
        <v>39</v>
      </c>
      <c r="C33" s="24">
        <v>15362.097763366297</v>
      </c>
      <c r="D33" s="7"/>
      <c r="E33" s="7"/>
      <c r="F33" s="7"/>
      <c r="G33" s="7"/>
      <c r="H33" s="7"/>
      <c r="I33" s="7"/>
      <c r="J33" s="7"/>
      <c r="K33" s="7"/>
      <c r="L33" s="7"/>
    </row>
    <row r="34" spans="1:12" ht="20" customHeight="1">
      <c r="A34" s="112"/>
      <c r="B34" s="43" t="s">
        <v>40</v>
      </c>
      <c r="C34" s="44">
        <v>14446.109606968919</v>
      </c>
      <c r="D34" s="7"/>
      <c r="E34" s="7"/>
      <c r="F34" s="7"/>
      <c r="G34" s="7"/>
      <c r="H34" s="7"/>
      <c r="I34" s="7"/>
      <c r="J34" s="7"/>
      <c r="K34" s="7"/>
      <c r="L34" s="7"/>
    </row>
    <row r="35" spans="1:12" ht="20" customHeight="1">
      <c r="A35" s="112"/>
      <c r="B35" s="23" t="s">
        <v>41</v>
      </c>
      <c r="C35" s="24">
        <v>14080.617727196068</v>
      </c>
      <c r="D35" s="7"/>
      <c r="E35" s="7"/>
      <c r="F35" s="7"/>
      <c r="G35" s="7"/>
      <c r="H35" s="7"/>
      <c r="I35" s="7"/>
      <c r="J35" s="7"/>
      <c r="K35" s="7"/>
      <c r="L35" s="7"/>
    </row>
    <row r="36" spans="1:12" ht="20" customHeight="1">
      <c r="A36" s="112"/>
      <c r="B36" s="43" t="s">
        <v>42</v>
      </c>
      <c r="C36" s="44">
        <v>13367.095351255613</v>
      </c>
      <c r="D36" s="7"/>
      <c r="E36" s="7"/>
      <c r="F36" s="7"/>
      <c r="G36" s="7"/>
      <c r="H36" s="7"/>
      <c r="I36" s="7"/>
      <c r="J36" s="7"/>
      <c r="K36" s="7"/>
      <c r="L36" s="7"/>
    </row>
    <row r="37" spans="1:12" ht="20" customHeight="1">
      <c r="A37" s="112"/>
      <c r="B37" s="23" t="s">
        <v>43</v>
      </c>
      <c r="C37" s="24">
        <v>12534.305865661847</v>
      </c>
      <c r="D37" s="7"/>
      <c r="E37" s="7"/>
      <c r="F37" s="7"/>
      <c r="G37" s="7"/>
      <c r="H37" s="7"/>
      <c r="I37" s="7"/>
      <c r="J37" s="7"/>
      <c r="K37" s="7"/>
      <c r="L37" s="7"/>
    </row>
    <row r="38" spans="1:12" ht="20" customHeight="1" thickBot="1">
      <c r="A38" s="112"/>
      <c r="B38" s="43" t="s">
        <v>44</v>
      </c>
      <c r="C38" s="49">
        <v>11798.390487207704</v>
      </c>
      <c r="D38" s="7"/>
      <c r="E38" s="7"/>
      <c r="F38" s="65"/>
      <c r="G38" s="7"/>
      <c r="H38" s="7"/>
      <c r="I38" s="7"/>
      <c r="J38" s="7"/>
      <c r="K38" s="7"/>
      <c r="L38" s="7"/>
    </row>
    <row r="39" spans="1:12" ht="15" thickTop="1">
      <c r="A39" s="54"/>
      <c r="B39" s="55"/>
      <c r="C39" s="56"/>
      <c r="D39" s="56"/>
      <c r="E39" s="56"/>
      <c r="F39" s="56"/>
      <c r="G39" s="57"/>
      <c r="H39" s="57"/>
      <c r="I39" s="57"/>
      <c r="J39" s="57"/>
      <c r="K39" s="56"/>
      <c r="L39" s="56"/>
    </row>
    <row r="40" spans="1:12" ht="83.5" customHeight="1">
      <c r="A40" s="54"/>
      <c r="B40" s="58"/>
      <c r="C40" s="59"/>
      <c r="D40" s="56"/>
      <c r="E40" s="56"/>
      <c r="F40" s="56"/>
      <c r="G40" s="56"/>
      <c r="H40" s="56"/>
      <c r="I40" s="56"/>
      <c r="J40" s="56"/>
      <c r="K40" s="56"/>
      <c r="L40" s="56"/>
    </row>
    <row r="41" spans="1:12" ht="61.25" customHeight="1">
      <c r="A41" s="54"/>
      <c r="B41" s="58"/>
      <c r="C41" s="59"/>
      <c r="D41" s="56"/>
      <c r="E41" s="56"/>
      <c r="F41" s="56"/>
      <c r="G41" s="56"/>
      <c r="H41" s="56"/>
      <c r="I41" s="56"/>
      <c r="J41" s="56"/>
      <c r="K41" s="56"/>
      <c r="L41" s="56"/>
    </row>
    <row r="42" spans="1:12">
      <c r="A42" s="54"/>
      <c r="B42" s="58"/>
      <c r="C42" s="59"/>
      <c r="D42" s="56"/>
      <c r="E42" s="56"/>
      <c r="F42" s="56"/>
      <c r="G42" s="56"/>
      <c r="H42" s="56"/>
      <c r="I42" s="56"/>
      <c r="J42" s="56"/>
      <c r="K42" s="56"/>
      <c r="L42" s="56"/>
    </row>
    <row r="43" spans="1:12">
      <c r="A43" s="54"/>
      <c r="B43" s="58"/>
      <c r="C43" s="59"/>
      <c r="D43" s="56"/>
      <c r="E43" s="56"/>
      <c r="F43" s="56"/>
      <c r="G43" s="56"/>
      <c r="H43" s="56"/>
      <c r="I43" s="56"/>
      <c r="J43" s="56"/>
      <c r="K43" s="56"/>
      <c r="L43" s="56"/>
    </row>
    <row r="44" spans="1:12">
      <c r="B44" s="58"/>
      <c r="D44" s="58"/>
      <c r="E44" s="58"/>
      <c r="F44" s="58"/>
      <c r="G44" s="58"/>
      <c r="H44" s="58"/>
      <c r="I44" s="58"/>
      <c r="J44" s="58"/>
      <c r="K44" s="58"/>
      <c r="L44" s="58"/>
    </row>
    <row r="46" spans="1:12">
      <c r="B46" s="58"/>
      <c r="C46" s="58"/>
      <c r="D46" s="58"/>
      <c r="E46" s="58"/>
      <c r="F46" s="58"/>
      <c r="G46" s="58"/>
      <c r="H46" s="58"/>
      <c r="I46" s="58"/>
      <c r="J46" s="58"/>
      <c r="K46" s="58"/>
      <c r="L46" s="58"/>
    </row>
    <row r="47" spans="1:12">
      <c r="B47" s="58"/>
      <c r="C47" s="58"/>
      <c r="D47" s="58"/>
      <c r="E47" s="58"/>
      <c r="F47" s="58"/>
      <c r="G47" s="58"/>
      <c r="H47" s="58"/>
      <c r="I47" s="58"/>
      <c r="J47" s="58"/>
      <c r="K47" s="58"/>
      <c r="L47" s="58"/>
    </row>
    <row r="48" spans="1:12">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3">
    <mergeCell ref="C5:C6"/>
    <mergeCell ref="A7:A17"/>
    <mergeCell ref="A18:A38"/>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5" width="9.1640625" style="54"/>
    <col min="16" max="16" width="9.33203125" style="54" bestFit="1" customWidth="1"/>
    <col min="17" max="18" width="9.1640625" style="54"/>
    <col min="19" max="19" width="29.33203125" style="54" customWidth="1"/>
    <col min="20" max="20" width="12.33203125" style="54" bestFit="1" customWidth="1"/>
    <col min="21" max="28" width="9.1640625" style="54"/>
    <col min="29" max="37" width="9.1640625" style="66"/>
    <col min="38" max="16384" width="9.1640625" style="7"/>
  </cols>
  <sheetData>
    <row r="1" spans="1:37" s="3" customFormat="1" ht="38">
      <c r="A1" s="1"/>
      <c r="B1" s="2" t="str">
        <f ca="1">UPPER(MID(CELL("filename",A1),FIND("]",CELL("filename",A1))+1,255))</f>
        <v>ALABAMA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41316</v>
      </c>
      <c r="D7" s="25">
        <v>4234</v>
      </c>
      <c r="E7" s="26">
        <v>37082</v>
      </c>
      <c r="F7" s="27">
        <v>238</v>
      </c>
      <c r="G7" s="27">
        <v>24073</v>
      </c>
      <c r="H7" s="25">
        <v>11986</v>
      </c>
      <c r="I7" s="25">
        <v>437</v>
      </c>
      <c r="J7" s="28">
        <v>348</v>
      </c>
      <c r="K7" s="29"/>
      <c r="L7" s="29"/>
      <c r="M7" s="22"/>
      <c r="N7" s="79"/>
      <c r="O7" s="79"/>
      <c r="P7" s="79"/>
      <c r="Q7" s="81"/>
      <c r="S7" s="82"/>
      <c r="T7" s="83"/>
    </row>
    <row r="8" spans="1:37" ht="20" customHeight="1">
      <c r="A8" s="117"/>
      <c r="B8" s="30" t="s">
        <v>11</v>
      </c>
      <c r="C8" s="31">
        <f t="shared" si="0"/>
        <v>40127</v>
      </c>
      <c r="D8" s="32">
        <v>4240</v>
      </c>
      <c r="E8" s="33">
        <v>35887</v>
      </c>
      <c r="F8" s="34">
        <v>245</v>
      </c>
      <c r="G8" s="34">
        <v>23462</v>
      </c>
      <c r="H8" s="32">
        <v>11374</v>
      </c>
      <c r="I8" s="32">
        <v>459</v>
      </c>
      <c r="J8" s="35">
        <v>347</v>
      </c>
      <c r="K8" s="29"/>
      <c r="L8" s="29"/>
      <c r="N8" s="79"/>
      <c r="O8" s="79"/>
      <c r="P8" s="79"/>
      <c r="Q8" s="81"/>
      <c r="S8" s="84"/>
      <c r="T8" s="85"/>
    </row>
    <row r="9" spans="1:37" ht="20" customHeight="1" thickBot="1">
      <c r="A9" s="117"/>
      <c r="B9" s="23" t="s">
        <v>12</v>
      </c>
      <c r="C9" s="24">
        <f t="shared" si="0"/>
        <v>41412</v>
      </c>
      <c r="D9" s="25">
        <v>4671</v>
      </c>
      <c r="E9" s="26">
        <v>36741</v>
      </c>
      <c r="F9" s="27">
        <v>313</v>
      </c>
      <c r="G9" s="27">
        <v>24127</v>
      </c>
      <c r="H9" s="25">
        <v>11500</v>
      </c>
      <c r="I9" s="25">
        <v>417</v>
      </c>
      <c r="J9" s="28">
        <v>384</v>
      </c>
      <c r="K9" s="29"/>
      <c r="L9" s="29"/>
      <c r="M9" s="22"/>
      <c r="N9" s="79"/>
      <c r="O9" s="79"/>
      <c r="P9" s="79"/>
      <c r="Q9" s="81"/>
      <c r="S9" s="86"/>
      <c r="T9" s="83"/>
    </row>
    <row r="10" spans="1:37" ht="20" customHeight="1" thickTop="1">
      <c r="A10" s="117"/>
      <c r="B10" s="30" t="s">
        <v>13</v>
      </c>
      <c r="C10" s="31">
        <f t="shared" si="0"/>
        <v>41729</v>
      </c>
      <c r="D10" s="32">
        <v>5265</v>
      </c>
      <c r="E10" s="33">
        <v>36464</v>
      </c>
      <c r="F10" s="34">
        <v>325</v>
      </c>
      <c r="G10" s="34">
        <v>23949</v>
      </c>
      <c r="H10" s="32">
        <v>11483</v>
      </c>
      <c r="I10" s="32">
        <v>339</v>
      </c>
      <c r="J10" s="32">
        <v>368</v>
      </c>
      <c r="K10" s="106" t="s">
        <v>14</v>
      </c>
      <c r="L10" s="107"/>
      <c r="N10" s="79"/>
      <c r="O10" s="79"/>
      <c r="P10" s="79"/>
      <c r="Q10" s="81"/>
      <c r="S10" s="86"/>
      <c r="T10" s="83"/>
    </row>
    <row r="11" spans="1:37" ht="20" customHeight="1">
      <c r="A11" s="117"/>
      <c r="B11" s="23" t="s">
        <v>15</v>
      </c>
      <c r="C11" s="24">
        <f t="shared" si="0"/>
        <v>42644</v>
      </c>
      <c r="D11" s="25">
        <v>5191</v>
      </c>
      <c r="E11" s="26">
        <v>37453</v>
      </c>
      <c r="F11" s="27">
        <v>404</v>
      </c>
      <c r="G11" s="27">
        <v>24391</v>
      </c>
      <c r="H11" s="25">
        <v>11803</v>
      </c>
      <c r="I11" s="25">
        <v>404</v>
      </c>
      <c r="J11" s="25">
        <v>420</v>
      </c>
      <c r="K11" s="108"/>
      <c r="L11" s="109"/>
      <c r="M11" s="22"/>
      <c r="N11" s="79"/>
      <c r="O11" s="79"/>
      <c r="P11" s="79"/>
      <c r="Q11" s="81"/>
      <c r="S11" s="86"/>
      <c r="T11" s="85"/>
    </row>
    <row r="12" spans="1:37" ht="20" customHeight="1">
      <c r="A12" s="117"/>
      <c r="B12" s="30" t="s">
        <v>16</v>
      </c>
      <c r="C12" s="31">
        <f t="shared" si="0"/>
        <v>42908</v>
      </c>
      <c r="D12" s="32">
        <v>4990</v>
      </c>
      <c r="E12" s="33">
        <v>37918</v>
      </c>
      <c r="F12" s="34">
        <v>478</v>
      </c>
      <c r="G12" s="34">
        <v>24680</v>
      </c>
      <c r="H12" s="32">
        <v>12026</v>
      </c>
      <c r="I12" s="32">
        <v>343</v>
      </c>
      <c r="J12" s="32">
        <v>391</v>
      </c>
      <c r="K12" s="108"/>
      <c r="L12" s="109"/>
      <c r="N12" s="79"/>
      <c r="O12" s="79"/>
      <c r="P12" s="79"/>
      <c r="Q12" s="81"/>
      <c r="S12" s="85"/>
      <c r="T12" s="85"/>
    </row>
    <row r="13" spans="1:37" ht="20" customHeight="1">
      <c r="A13" s="117"/>
      <c r="B13" s="23" t="s">
        <v>17</v>
      </c>
      <c r="C13" s="24">
        <f t="shared" si="0"/>
        <v>43488</v>
      </c>
      <c r="D13" s="25">
        <v>4576</v>
      </c>
      <c r="E13" s="26">
        <v>38912</v>
      </c>
      <c r="F13" s="27">
        <v>580</v>
      </c>
      <c r="G13" s="27">
        <v>25004</v>
      </c>
      <c r="H13" s="25">
        <v>12546</v>
      </c>
      <c r="I13" s="25">
        <v>342</v>
      </c>
      <c r="J13" s="25">
        <v>411</v>
      </c>
      <c r="K13" s="110" t="s">
        <v>18</v>
      </c>
      <c r="L13" s="111" t="s">
        <v>19</v>
      </c>
      <c r="N13" s="79"/>
      <c r="O13" s="79"/>
      <c r="P13" s="79"/>
      <c r="Q13" s="81"/>
      <c r="S13" s="85"/>
      <c r="T13" s="85"/>
    </row>
    <row r="14" spans="1:37" ht="20" customHeight="1">
      <c r="A14" s="117"/>
      <c r="B14" s="30" t="s">
        <v>20</v>
      </c>
      <c r="C14" s="31">
        <f t="shared" si="0"/>
        <v>45981</v>
      </c>
      <c r="D14" s="32">
        <v>4635</v>
      </c>
      <c r="E14" s="33">
        <v>41346</v>
      </c>
      <c r="F14" s="34">
        <v>684</v>
      </c>
      <c r="G14" s="34">
        <v>26375</v>
      </c>
      <c r="H14" s="32">
        <v>13343</v>
      </c>
      <c r="I14" s="32">
        <v>437</v>
      </c>
      <c r="J14" s="32">
        <v>474</v>
      </c>
      <c r="K14" s="110"/>
      <c r="L14" s="111"/>
      <c r="N14" s="79"/>
      <c r="O14" s="79"/>
      <c r="P14" s="79"/>
      <c r="Q14" s="81"/>
      <c r="S14" s="87"/>
      <c r="T14" s="88"/>
    </row>
    <row r="15" spans="1:37" ht="20" customHeight="1">
      <c r="A15" s="117"/>
      <c r="B15" s="23" t="s">
        <v>45</v>
      </c>
      <c r="C15" s="24">
        <f t="shared" si="0"/>
        <v>47359</v>
      </c>
      <c r="D15" s="25">
        <v>5277</v>
      </c>
      <c r="E15" s="26">
        <v>42082</v>
      </c>
      <c r="F15" s="27">
        <v>799</v>
      </c>
      <c r="G15" s="27">
        <v>26380</v>
      </c>
      <c r="H15" s="25">
        <v>13884</v>
      </c>
      <c r="I15" s="25">
        <v>461</v>
      </c>
      <c r="J15" s="25">
        <v>509</v>
      </c>
      <c r="K15" s="36" t="s">
        <v>53</v>
      </c>
      <c r="L15" s="37" t="s">
        <v>53</v>
      </c>
      <c r="N15" s="79"/>
      <c r="O15" s="79"/>
      <c r="P15" s="79"/>
      <c r="Q15" s="81"/>
      <c r="S15" s="87"/>
      <c r="T15" s="88"/>
    </row>
    <row r="16" spans="1:37" ht="20" customHeight="1">
      <c r="A16" s="117"/>
      <c r="B16" s="30" t="s">
        <v>21</v>
      </c>
      <c r="C16" s="31">
        <f t="shared" si="0"/>
        <v>48178</v>
      </c>
      <c r="D16" s="32">
        <v>5012</v>
      </c>
      <c r="E16" s="33">
        <v>43166</v>
      </c>
      <c r="F16" s="34">
        <v>976</v>
      </c>
      <c r="G16" s="34">
        <v>26569</v>
      </c>
      <c r="H16" s="32">
        <v>14558</v>
      </c>
      <c r="I16" s="32">
        <v>407</v>
      </c>
      <c r="J16" s="32">
        <v>606</v>
      </c>
      <c r="K16" s="38" t="s">
        <v>53</v>
      </c>
      <c r="L16" s="39" t="s">
        <v>53</v>
      </c>
      <c r="N16" s="79"/>
      <c r="O16" s="79"/>
      <c r="P16" s="79"/>
      <c r="Q16" s="81"/>
      <c r="S16" s="85"/>
      <c r="T16" s="85"/>
    </row>
    <row r="17" spans="1:27" ht="20" customHeight="1">
      <c r="A17" s="117"/>
      <c r="B17" s="23" t="s">
        <v>22</v>
      </c>
      <c r="C17" s="24">
        <f t="shared" si="0"/>
        <v>50756</v>
      </c>
      <c r="D17" s="24">
        <v>4721</v>
      </c>
      <c r="E17" s="26">
        <v>46035</v>
      </c>
      <c r="F17" s="27">
        <v>1213</v>
      </c>
      <c r="G17" s="27">
        <v>27957.672632541093</v>
      </c>
      <c r="H17" s="25">
        <v>15836.222865880782</v>
      </c>
      <c r="I17" s="25">
        <v>492.49861752796846</v>
      </c>
      <c r="J17" s="25">
        <v>535.60588405015972</v>
      </c>
      <c r="K17" s="36">
        <v>7</v>
      </c>
      <c r="L17" s="37">
        <v>47</v>
      </c>
      <c r="N17" s="79"/>
      <c r="O17" s="79"/>
      <c r="P17" s="79"/>
      <c r="Q17" s="81"/>
      <c r="S17" s="85"/>
      <c r="T17" s="85"/>
    </row>
    <row r="18" spans="1:27" ht="20" customHeight="1">
      <c r="A18" s="112" t="s">
        <v>23</v>
      </c>
      <c r="B18" s="48" t="s">
        <v>24</v>
      </c>
      <c r="C18" s="44">
        <f t="shared" si="0"/>
        <v>50262.541220277504</v>
      </c>
      <c r="D18" s="44">
        <v>4868.5412202775078</v>
      </c>
      <c r="E18" s="32">
        <v>45394</v>
      </c>
      <c r="F18" s="34">
        <v>1206</v>
      </c>
      <c r="G18" s="34">
        <v>27781.019875314625</v>
      </c>
      <c r="H18" s="32">
        <v>15332.556198926954</v>
      </c>
      <c r="I18" s="32">
        <v>467.0613713932201</v>
      </c>
      <c r="J18" s="32">
        <v>607.36255436520185</v>
      </c>
      <c r="K18" s="38">
        <v>13</v>
      </c>
      <c r="L18" s="39">
        <v>102</v>
      </c>
      <c r="N18" s="79"/>
      <c r="O18" s="79"/>
      <c r="P18" s="79"/>
      <c r="Q18" s="81"/>
      <c r="S18" s="85"/>
      <c r="T18" s="89"/>
    </row>
    <row r="19" spans="1:27" ht="20" customHeight="1" thickBot="1">
      <c r="A19" s="112"/>
      <c r="B19" s="23" t="s">
        <v>25</v>
      </c>
      <c r="C19" s="24">
        <f t="shared" si="0"/>
        <v>49127.631906049246</v>
      </c>
      <c r="D19" s="24">
        <v>4894.6319060492488</v>
      </c>
      <c r="E19" s="26">
        <v>44233</v>
      </c>
      <c r="F19" s="27">
        <v>1338</v>
      </c>
      <c r="G19" s="27">
        <v>27052.134020505586</v>
      </c>
      <c r="H19" s="25">
        <v>14758.432524029329</v>
      </c>
      <c r="I19" s="25">
        <v>487.55850429560303</v>
      </c>
      <c r="J19" s="40">
        <v>596.87495116948276</v>
      </c>
      <c r="K19" s="41">
        <v>21</v>
      </c>
      <c r="L19" s="42">
        <v>142</v>
      </c>
      <c r="N19" s="79"/>
      <c r="O19" s="79"/>
      <c r="P19" s="79"/>
      <c r="Q19" s="81"/>
      <c r="S19" s="85"/>
      <c r="T19" s="89"/>
    </row>
    <row r="20" spans="1:27" ht="20" customHeight="1" thickTop="1">
      <c r="A20" s="112"/>
      <c r="B20" s="43" t="s">
        <v>26</v>
      </c>
      <c r="C20" s="44">
        <f t="shared" si="0"/>
        <v>49242.104754404449</v>
      </c>
      <c r="D20" s="44">
        <v>4814.8795733894958</v>
      </c>
      <c r="E20" s="46">
        <v>44427.225181014954</v>
      </c>
      <c r="F20" s="47">
        <v>1452.9488013610028</v>
      </c>
      <c r="G20" s="47">
        <v>27142.608241280883</v>
      </c>
      <c r="H20" s="45">
        <v>14718.694011448924</v>
      </c>
      <c r="I20" s="45">
        <v>462.17811070567853</v>
      </c>
      <c r="J20" s="48">
        <v>642.66896942279641</v>
      </c>
      <c r="K20" s="29"/>
      <c r="L20" s="29"/>
      <c r="N20" s="79"/>
      <c r="O20" s="79"/>
      <c r="P20" s="79"/>
      <c r="Q20" s="81"/>
    </row>
    <row r="21" spans="1:27" ht="20" customHeight="1">
      <c r="A21" s="112"/>
      <c r="B21" s="23" t="s">
        <v>27</v>
      </c>
      <c r="C21" s="24">
        <f t="shared" si="0"/>
        <v>50317.047684940699</v>
      </c>
      <c r="D21" s="25">
        <v>4845.6412599790538</v>
      </c>
      <c r="E21" s="26">
        <v>45471.406424961642</v>
      </c>
      <c r="F21" s="27">
        <v>1579.2483775084647</v>
      </c>
      <c r="G21" s="27">
        <v>27764.026182841917</v>
      </c>
      <c r="H21" s="25">
        <v>15038.234492409123</v>
      </c>
      <c r="I21" s="25">
        <v>418.77387456542829</v>
      </c>
      <c r="J21" s="28">
        <v>673.39156095272369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49386.39739511974</v>
      </c>
      <c r="D22" s="45">
        <v>4601.4199587509765</v>
      </c>
      <c r="E22" s="46">
        <v>44784.977436368761</v>
      </c>
      <c r="F22" s="47">
        <v>1712.013084792281</v>
      </c>
      <c r="G22" s="47">
        <v>27379.857560871154</v>
      </c>
      <c r="H22" s="45">
        <v>14603.842270521374</v>
      </c>
      <c r="I22" s="45">
        <v>472.34660217377007</v>
      </c>
      <c r="J22" s="48">
        <v>656.02244597773415</v>
      </c>
      <c r="K22" s="29"/>
      <c r="L22" s="29"/>
      <c r="N22" s="79"/>
      <c r="O22" s="79"/>
      <c r="P22" s="79"/>
      <c r="Q22" s="81"/>
      <c r="S22" s="67"/>
      <c r="T22" s="71"/>
      <c r="U22" s="71"/>
      <c r="V22" s="72"/>
      <c r="W22" s="67"/>
      <c r="X22" s="67"/>
      <c r="Y22" s="67"/>
      <c r="Z22" s="67"/>
      <c r="AA22" s="73"/>
    </row>
    <row r="23" spans="1:27" ht="20" customHeight="1">
      <c r="A23" s="112"/>
      <c r="B23" s="23" t="s">
        <v>29</v>
      </c>
      <c r="C23" s="24">
        <f t="shared" si="0"/>
        <v>49101.94761363561</v>
      </c>
      <c r="D23" s="25">
        <v>4531.1799917223298</v>
      </c>
      <c r="E23" s="26">
        <v>44570.767621913277</v>
      </c>
      <c r="F23" s="27">
        <v>1842.7416184525102</v>
      </c>
      <c r="G23" s="27">
        <v>27308.101672155248</v>
      </c>
      <c r="H23" s="25">
        <v>14368.496210227824</v>
      </c>
      <c r="I23" s="25">
        <v>473.66094855716585</v>
      </c>
      <c r="J23" s="28">
        <v>649.45520115151669</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49843.440247572209</v>
      </c>
      <c r="D24" s="45">
        <v>4454.5537766999969</v>
      </c>
      <c r="E24" s="46">
        <v>45388.88647087221</v>
      </c>
      <c r="F24" s="47">
        <v>2035.2642170008041</v>
      </c>
      <c r="G24" s="47">
        <v>27421.313514183465</v>
      </c>
      <c r="H24" s="45">
        <v>14745.349485747292</v>
      </c>
      <c r="I24" s="45">
        <v>478.24317829754892</v>
      </c>
      <c r="J24" s="48">
        <v>766.70466649111779</v>
      </c>
      <c r="K24" s="29"/>
      <c r="L24" s="29"/>
      <c r="N24" s="79"/>
      <c r="O24" s="79"/>
      <c r="P24" s="79"/>
      <c r="Q24" s="81"/>
      <c r="S24" s="67"/>
      <c r="T24" s="67"/>
      <c r="U24" s="67"/>
      <c r="V24" s="67"/>
      <c r="W24" s="67"/>
      <c r="X24" s="67"/>
      <c r="Y24" s="67"/>
      <c r="Z24" s="67"/>
      <c r="AA24" s="73"/>
    </row>
    <row r="25" spans="1:27" ht="20" customHeight="1">
      <c r="A25" s="112"/>
      <c r="B25" s="23" t="s">
        <v>31</v>
      </c>
      <c r="C25" s="24">
        <f t="shared" si="0"/>
        <v>48689.73869748976</v>
      </c>
      <c r="D25" s="25">
        <v>4071.9503715860997</v>
      </c>
      <c r="E25" s="26">
        <v>44617.788325903661</v>
      </c>
      <c r="F25" s="27">
        <v>2225.6911510021414</v>
      </c>
      <c r="G25" s="27">
        <v>26904.522079568815</v>
      </c>
      <c r="H25" s="25">
        <v>14373.42387707759</v>
      </c>
      <c r="I25" s="25">
        <v>452.72362965275295</v>
      </c>
      <c r="J25" s="28">
        <v>731.46925428938744</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47131.02781731337</v>
      </c>
      <c r="D26" s="45">
        <v>3737.5183855139712</v>
      </c>
      <c r="E26" s="46">
        <v>43393.509431799401</v>
      </c>
      <c r="F26" s="47">
        <v>2243.2491758313854</v>
      </c>
      <c r="G26" s="47">
        <v>26223.071511507482</v>
      </c>
      <c r="H26" s="45">
        <v>13832.255096396899</v>
      </c>
      <c r="I26" s="45">
        <v>497.81623096018814</v>
      </c>
      <c r="J26" s="48">
        <v>710.17342511257073</v>
      </c>
      <c r="K26" s="29"/>
      <c r="L26" s="29"/>
      <c r="N26" s="79"/>
      <c r="O26" s="79"/>
      <c r="P26" s="79"/>
      <c r="Q26" s="81"/>
      <c r="S26" s="67"/>
      <c r="T26" s="71"/>
      <c r="U26" s="71"/>
      <c r="V26" s="67"/>
      <c r="W26" s="67"/>
      <c r="X26" s="67"/>
      <c r="Y26" s="67"/>
      <c r="Z26" s="67"/>
      <c r="AA26" s="73"/>
    </row>
    <row r="27" spans="1:27" ht="20" customHeight="1">
      <c r="A27" s="112"/>
      <c r="B27" s="23" t="s">
        <v>33</v>
      </c>
      <c r="C27" s="24">
        <f t="shared" si="0"/>
        <v>46185.084209774577</v>
      </c>
      <c r="D27" s="25">
        <v>3561.9969673291671</v>
      </c>
      <c r="E27" s="26">
        <v>42623.087242445406</v>
      </c>
      <c r="F27" s="27">
        <v>2487.3413714817375</v>
      </c>
      <c r="G27" s="27">
        <v>25914.789540105558</v>
      </c>
      <c r="H27" s="25">
        <v>13117.862354075114</v>
      </c>
      <c r="I27" s="25">
        <v>486.61422729765513</v>
      </c>
      <c r="J27" s="28">
        <v>807.7175990691394</v>
      </c>
      <c r="K27" s="29"/>
      <c r="L27" s="29"/>
      <c r="M27" s="22"/>
      <c r="S27" s="67"/>
      <c r="T27" s="74"/>
      <c r="U27" s="74"/>
      <c r="V27" s="74"/>
      <c r="W27" s="67"/>
      <c r="X27" s="67"/>
      <c r="Y27" s="67"/>
      <c r="Z27" s="67"/>
      <c r="AA27" s="73"/>
    </row>
    <row r="28" spans="1:27" ht="20" customHeight="1">
      <c r="A28" s="112"/>
      <c r="B28" s="43" t="s">
        <v>34</v>
      </c>
      <c r="C28" s="44">
        <f t="shared" si="0"/>
        <v>45801.413602339926</v>
      </c>
      <c r="D28" s="45">
        <v>3333.4188047838038</v>
      </c>
      <c r="E28" s="46">
        <v>42467.994797556123</v>
      </c>
      <c r="F28" s="47">
        <v>2561.5314678587656</v>
      </c>
      <c r="G28" s="47">
        <v>25631.078649810312</v>
      </c>
      <c r="H28" s="45">
        <v>13137.257894856999</v>
      </c>
      <c r="I28" s="45">
        <v>491.61038200923548</v>
      </c>
      <c r="J28" s="48">
        <v>875.24681489802231</v>
      </c>
      <c r="K28" s="29"/>
      <c r="L28" s="29"/>
      <c r="N28" s="93"/>
      <c r="O28" s="94"/>
      <c r="P28" s="95"/>
      <c r="Q28" s="95"/>
      <c r="R28" s="95"/>
      <c r="S28" s="67"/>
      <c r="T28" s="71"/>
      <c r="U28" s="71"/>
      <c r="V28" s="67"/>
      <c r="W28" s="67"/>
      <c r="X28" s="67"/>
      <c r="Y28" s="67"/>
      <c r="Z28" s="67"/>
      <c r="AA28" s="73"/>
    </row>
    <row r="29" spans="1:27" ht="20" customHeight="1">
      <c r="A29" s="112"/>
      <c r="B29" s="23" t="s">
        <v>35</v>
      </c>
      <c r="C29" s="24">
        <f t="shared" si="0"/>
        <v>45850.180510379541</v>
      </c>
      <c r="D29" s="25">
        <v>3223.0765982696335</v>
      </c>
      <c r="E29" s="26">
        <v>42627.103912109909</v>
      </c>
      <c r="F29" s="27">
        <v>2656.5884382852009</v>
      </c>
      <c r="G29" s="27">
        <v>25905.761667822298</v>
      </c>
      <c r="H29" s="25">
        <v>12992.518859118523</v>
      </c>
      <c r="I29" s="25">
        <v>489.57962729256536</v>
      </c>
      <c r="J29" s="28">
        <v>858.311567203153</v>
      </c>
      <c r="K29" s="29"/>
      <c r="L29" s="29"/>
      <c r="M29" s="22"/>
      <c r="N29" s="81"/>
      <c r="O29" s="96"/>
      <c r="P29" s="79"/>
      <c r="Q29" s="79"/>
      <c r="R29" s="79"/>
      <c r="S29" s="74"/>
      <c r="T29" s="67"/>
      <c r="U29" s="67"/>
      <c r="V29" s="67"/>
      <c r="W29" s="67"/>
      <c r="X29" s="67"/>
      <c r="Y29" s="67"/>
      <c r="Z29" s="67"/>
      <c r="AA29" s="73"/>
    </row>
    <row r="30" spans="1:27" ht="20" customHeight="1">
      <c r="A30" s="112"/>
      <c r="B30" s="43" t="s">
        <v>36</v>
      </c>
      <c r="C30" s="44">
        <f t="shared" si="0"/>
        <v>46808.237188138097</v>
      </c>
      <c r="D30" s="45">
        <v>3703.9563037859225</v>
      </c>
      <c r="E30" s="46">
        <v>43104.280884352178</v>
      </c>
      <c r="F30" s="47">
        <v>2978.594307478902</v>
      </c>
      <c r="G30" s="47">
        <v>25546.036087757067</v>
      </c>
      <c r="H30" s="45">
        <v>13502.883093135446</v>
      </c>
      <c r="I30" s="45">
        <v>494.39397340697434</v>
      </c>
      <c r="J30" s="48">
        <v>843.34672706660672</v>
      </c>
      <c r="K30" s="29"/>
      <c r="L30" s="29"/>
      <c r="S30" s="67"/>
      <c r="T30" s="67"/>
      <c r="U30" s="67"/>
      <c r="V30" s="67"/>
      <c r="W30" s="67"/>
      <c r="X30" s="67"/>
      <c r="Y30" s="67"/>
      <c r="Z30" s="67"/>
      <c r="AA30" s="73"/>
    </row>
    <row r="31" spans="1:27" ht="20" customHeight="1">
      <c r="A31" s="112"/>
      <c r="B31" s="23" t="s">
        <v>37</v>
      </c>
      <c r="C31" s="24">
        <f t="shared" si="0"/>
        <v>48325.324487603786</v>
      </c>
      <c r="D31" s="25">
        <v>3792.3193551849308</v>
      </c>
      <c r="E31" s="26">
        <v>44533.005132418853</v>
      </c>
      <c r="F31" s="27">
        <v>3356.9243137202479</v>
      </c>
      <c r="G31" s="27">
        <v>25838.189603654901</v>
      </c>
      <c r="H31" s="25">
        <v>14158.81392612482</v>
      </c>
      <c r="I31" s="25">
        <v>523.3220479758927</v>
      </c>
      <c r="J31" s="28">
        <v>946.46674393050534</v>
      </c>
      <c r="K31" s="29"/>
      <c r="L31" s="29"/>
      <c r="M31" s="22"/>
      <c r="S31" s="67"/>
      <c r="T31" s="67"/>
      <c r="U31" s="67"/>
      <c r="V31" s="67"/>
      <c r="W31" s="67"/>
      <c r="X31" s="67"/>
      <c r="Y31" s="67"/>
      <c r="Z31" s="67"/>
      <c r="AA31" s="73"/>
    </row>
    <row r="32" spans="1:27" ht="20" customHeight="1">
      <c r="A32" s="112"/>
      <c r="B32" s="43" t="s">
        <v>38</v>
      </c>
      <c r="C32" s="44">
        <f t="shared" si="0"/>
        <v>48737.019605429872</v>
      </c>
      <c r="D32" s="45">
        <v>3724.070617604365</v>
      </c>
      <c r="E32" s="46">
        <v>45012.948987825504</v>
      </c>
      <c r="F32" s="47">
        <v>3678.2985032192628</v>
      </c>
      <c r="G32" s="47">
        <v>25895.26307028607</v>
      </c>
      <c r="H32" s="45">
        <v>14322.836148158916</v>
      </c>
      <c r="I32" s="45">
        <v>521.58593289276882</v>
      </c>
      <c r="J32" s="48">
        <v>1002.5550101910171</v>
      </c>
      <c r="K32" s="29"/>
      <c r="L32" s="29"/>
      <c r="S32" s="67"/>
      <c r="T32" s="67"/>
      <c r="U32" s="67"/>
      <c r="V32" s="67"/>
      <c r="W32" s="67"/>
      <c r="X32" s="67"/>
      <c r="Y32" s="67"/>
      <c r="Z32" s="67"/>
      <c r="AA32" s="73"/>
    </row>
    <row r="33" spans="1:27" ht="20" customHeight="1">
      <c r="A33" s="112"/>
      <c r="B33" s="23" t="s">
        <v>39</v>
      </c>
      <c r="C33" s="24">
        <f t="shared" si="0"/>
        <v>47122.404481213671</v>
      </c>
      <c r="D33" s="25">
        <v>3567.2998534465578</v>
      </c>
      <c r="E33" s="26">
        <v>43555.104627767112</v>
      </c>
      <c r="F33" s="27">
        <v>3476.8243789965759</v>
      </c>
      <c r="G33" s="27">
        <v>25083.520203501852</v>
      </c>
      <c r="H33" s="25">
        <v>13807.313956790744</v>
      </c>
      <c r="I33" s="25">
        <v>567.91949548708396</v>
      </c>
      <c r="J33" s="28">
        <v>1057.9760703831616</v>
      </c>
      <c r="K33" s="29"/>
      <c r="L33" s="29"/>
      <c r="M33" s="22"/>
      <c r="S33" s="67"/>
      <c r="T33" s="67"/>
      <c r="U33" s="67"/>
      <c r="V33" s="67"/>
      <c r="W33" s="67"/>
      <c r="X33" s="67"/>
      <c r="Y33" s="67"/>
      <c r="Z33" s="67"/>
      <c r="AA33" s="73"/>
    </row>
    <row r="34" spans="1:27" ht="20" customHeight="1">
      <c r="A34" s="112"/>
      <c r="B34" s="43" t="s">
        <v>40</v>
      </c>
      <c r="C34" s="44">
        <f t="shared" si="0"/>
        <v>45137.802816043572</v>
      </c>
      <c r="D34" s="45">
        <v>3427.9289746064937</v>
      </c>
      <c r="E34" s="46">
        <v>41709.873841437075</v>
      </c>
      <c r="F34" s="47">
        <v>3199.7295064496188</v>
      </c>
      <c r="G34" s="47">
        <v>24312.568439651877</v>
      </c>
      <c r="H34" s="45">
        <v>13022.915543930792</v>
      </c>
      <c r="I34" s="45">
        <v>550.052981162116</v>
      </c>
      <c r="J34" s="48">
        <v>1025.591640116282</v>
      </c>
      <c r="K34" s="29"/>
      <c r="L34" s="29"/>
      <c r="S34" s="67"/>
      <c r="T34" s="67"/>
      <c r="U34" s="67"/>
      <c r="V34" s="67"/>
      <c r="W34" s="67"/>
      <c r="X34" s="67"/>
      <c r="Y34" s="67"/>
      <c r="Z34" s="67"/>
      <c r="AA34" s="73"/>
    </row>
    <row r="35" spans="1:27" ht="20" customHeight="1">
      <c r="A35" s="112"/>
      <c r="B35" s="23" t="s">
        <v>41</v>
      </c>
      <c r="C35" s="24">
        <f t="shared" si="0"/>
        <v>44514.358809715355</v>
      </c>
      <c r="D35" s="25">
        <v>3420.1685750046881</v>
      </c>
      <c r="E35" s="26">
        <v>41094.190234710666</v>
      </c>
      <c r="F35" s="27">
        <v>2944.2159158977547</v>
      </c>
      <c r="G35" s="27">
        <v>24122.10316363072</v>
      </c>
      <c r="H35" s="25">
        <v>12841.993436844254</v>
      </c>
      <c r="I35" s="25">
        <v>524.82682808621939</v>
      </c>
      <c r="J35" s="28">
        <v>1059.6492594676772</v>
      </c>
      <c r="K35" s="29"/>
      <c r="L35" s="29"/>
      <c r="M35" s="22"/>
      <c r="S35" s="67"/>
      <c r="T35" s="67"/>
      <c r="U35" s="67"/>
      <c r="V35" s="67"/>
      <c r="W35" s="67"/>
      <c r="X35" s="67"/>
      <c r="Y35" s="67"/>
      <c r="Z35" s="67"/>
      <c r="AA35" s="73"/>
    </row>
    <row r="36" spans="1:27" ht="20" customHeight="1">
      <c r="A36" s="112"/>
      <c r="B36" s="43" t="s">
        <v>42</v>
      </c>
      <c r="C36" s="44">
        <f t="shared" si="0"/>
        <v>43890.392114540125</v>
      </c>
      <c r="D36" s="45">
        <v>3366.9997183857372</v>
      </c>
      <c r="E36" s="46">
        <v>40523.392396154391</v>
      </c>
      <c r="F36" s="47">
        <v>2590.013113736286</v>
      </c>
      <c r="G36" s="47">
        <v>23782.548903850209</v>
      </c>
      <c r="H36" s="45">
        <v>12956.742853432257</v>
      </c>
      <c r="I36" s="45">
        <v>551.94748599482466</v>
      </c>
      <c r="J36" s="48">
        <v>1125.9250732396602</v>
      </c>
      <c r="K36" s="29"/>
      <c r="L36" s="29"/>
      <c r="S36" s="67"/>
      <c r="T36" s="67"/>
      <c r="U36" s="67"/>
      <c r="V36" s="67"/>
      <c r="W36" s="67"/>
      <c r="X36" s="67"/>
      <c r="Y36" s="67"/>
      <c r="Z36" s="67"/>
      <c r="AA36" s="73"/>
    </row>
    <row r="37" spans="1:27" ht="20" customHeight="1">
      <c r="A37" s="112"/>
      <c r="B37" s="23" t="s">
        <v>43</v>
      </c>
      <c r="C37" s="24">
        <f t="shared" si="0"/>
        <v>43744.748663876177</v>
      </c>
      <c r="D37" s="25">
        <v>3343.013745632988</v>
      </c>
      <c r="E37" s="26">
        <v>40401.734918243186</v>
      </c>
      <c r="F37" s="27">
        <v>2667.0425300404972</v>
      </c>
      <c r="G37" s="27">
        <v>23765.920380829099</v>
      </c>
      <c r="H37" s="25">
        <v>12826.041303388449</v>
      </c>
      <c r="I37" s="25">
        <v>554.2653672169439</v>
      </c>
      <c r="J37" s="28">
        <v>1023.3056443067733</v>
      </c>
      <c r="K37" s="29"/>
      <c r="L37" s="29"/>
      <c r="M37" s="22"/>
      <c r="S37" s="90"/>
      <c r="T37" s="67"/>
      <c r="U37" s="67"/>
      <c r="V37" s="67"/>
      <c r="W37" s="67"/>
      <c r="X37" s="67"/>
      <c r="Y37" s="67"/>
      <c r="Z37" s="67"/>
      <c r="AA37" s="73"/>
    </row>
    <row r="38" spans="1:27" ht="20" customHeight="1" thickBot="1">
      <c r="A38" s="112"/>
      <c r="B38" s="43" t="s">
        <v>44</v>
      </c>
      <c r="C38" s="49">
        <f t="shared" si="0"/>
        <v>44677.10628883246</v>
      </c>
      <c r="D38" s="50">
        <v>3410.9885285130422</v>
      </c>
      <c r="E38" s="51">
        <v>41266.117760319416</v>
      </c>
      <c r="F38" s="52">
        <v>2672.1215481232812</v>
      </c>
      <c r="G38" s="52">
        <v>24341.953227053287</v>
      </c>
      <c r="H38" s="50">
        <v>13051.451018423337</v>
      </c>
      <c r="I38" s="50">
        <v>471.29463406501981</v>
      </c>
      <c r="J38" s="53">
        <v>1132.4182207949557</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topLeftCell="A18" zoomScale="70" zoomScaleNormal="70" zoomScalePageLayoutView="70" workbookViewId="0">
      <selection activeCell="G43" sqref="G43"/>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19" width="22.33203125" style="54" customWidth="1"/>
    <col min="20" max="28" width="9.1640625" style="54"/>
    <col min="29" max="37" width="9.1640625" style="66"/>
    <col min="38" max="16384" width="9.1640625" style="7"/>
  </cols>
  <sheetData>
    <row r="1" spans="1:37" s="3" customFormat="1" ht="38">
      <c r="A1" s="1"/>
      <c r="B1" s="2" t="str">
        <f ca="1">UPPER(MID(CELL("filename",A1),FIND("]",CELL("filename",A1))+1,255))</f>
        <v>ALASKA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7059</v>
      </c>
      <c r="D7" s="25">
        <v>247</v>
      </c>
      <c r="E7" s="26">
        <v>6812</v>
      </c>
      <c r="F7" s="27">
        <v>173</v>
      </c>
      <c r="G7" s="27">
        <v>4678</v>
      </c>
      <c r="H7" s="25">
        <v>246</v>
      </c>
      <c r="I7" s="25">
        <v>1286</v>
      </c>
      <c r="J7" s="28">
        <v>429</v>
      </c>
      <c r="K7" s="29"/>
      <c r="L7" s="29"/>
      <c r="M7" s="22"/>
      <c r="N7" s="79"/>
      <c r="O7" s="79"/>
      <c r="P7" s="79"/>
      <c r="Q7" s="81"/>
      <c r="S7" s="82"/>
      <c r="T7" s="83"/>
    </row>
    <row r="8" spans="1:37" ht="20" customHeight="1">
      <c r="A8" s="117"/>
      <c r="B8" s="30" t="s">
        <v>11</v>
      </c>
      <c r="C8" s="31">
        <f t="shared" si="0"/>
        <v>7202</v>
      </c>
      <c r="D8" s="32">
        <v>257</v>
      </c>
      <c r="E8" s="33">
        <v>6945</v>
      </c>
      <c r="F8" s="34">
        <v>197</v>
      </c>
      <c r="G8" s="34">
        <v>4734</v>
      </c>
      <c r="H8" s="32">
        <v>252</v>
      </c>
      <c r="I8" s="32">
        <v>1340</v>
      </c>
      <c r="J8" s="35">
        <v>422</v>
      </c>
      <c r="K8" s="29"/>
      <c r="L8" s="29"/>
      <c r="N8" s="79"/>
      <c r="O8" s="79"/>
      <c r="P8" s="79"/>
      <c r="Q8" s="81"/>
      <c r="S8" s="84"/>
      <c r="T8" s="85"/>
    </row>
    <row r="9" spans="1:37" ht="20" customHeight="1" thickBot="1">
      <c r="A9" s="117"/>
      <c r="B9" s="23" t="s">
        <v>12</v>
      </c>
      <c r="C9" s="24">
        <f t="shared" si="0"/>
        <v>7593</v>
      </c>
      <c r="D9" s="25">
        <v>296</v>
      </c>
      <c r="E9" s="26">
        <v>7297</v>
      </c>
      <c r="F9" s="27">
        <v>194</v>
      </c>
      <c r="G9" s="27">
        <v>5024</v>
      </c>
      <c r="H9" s="25">
        <v>268</v>
      </c>
      <c r="I9" s="25">
        <v>1343</v>
      </c>
      <c r="J9" s="28">
        <v>468</v>
      </c>
      <c r="K9" s="29"/>
      <c r="L9" s="29"/>
      <c r="M9" s="22"/>
      <c r="N9" s="79"/>
      <c r="O9" s="79"/>
      <c r="P9" s="79"/>
      <c r="Q9" s="81"/>
      <c r="S9" s="86"/>
      <c r="T9" s="83"/>
    </row>
    <row r="10" spans="1:37" ht="20" customHeight="1" thickTop="1">
      <c r="A10" s="117"/>
      <c r="B10" s="30" t="s">
        <v>13</v>
      </c>
      <c r="C10" s="31">
        <f t="shared" si="0"/>
        <v>7541</v>
      </c>
      <c r="D10" s="32">
        <v>305</v>
      </c>
      <c r="E10" s="33">
        <v>7236</v>
      </c>
      <c r="F10" s="34">
        <v>198</v>
      </c>
      <c r="G10" s="34">
        <v>4972</v>
      </c>
      <c r="H10" s="32">
        <v>280</v>
      </c>
      <c r="I10" s="32">
        <v>1325</v>
      </c>
      <c r="J10" s="32">
        <v>461</v>
      </c>
      <c r="K10" s="106" t="s">
        <v>14</v>
      </c>
      <c r="L10" s="107"/>
      <c r="N10" s="79"/>
      <c r="O10" s="79"/>
      <c r="P10" s="79"/>
      <c r="Q10" s="81"/>
      <c r="S10" s="86"/>
      <c r="T10" s="83"/>
    </row>
    <row r="11" spans="1:37" ht="20" customHeight="1">
      <c r="A11" s="117"/>
      <c r="B11" s="23" t="s">
        <v>15</v>
      </c>
      <c r="C11" s="24">
        <f t="shared" si="0"/>
        <v>7200</v>
      </c>
      <c r="D11" s="25">
        <v>291</v>
      </c>
      <c r="E11" s="26">
        <v>6909</v>
      </c>
      <c r="F11" s="27">
        <v>97</v>
      </c>
      <c r="G11" s="27">
        <v>4756</v>
      </c>
      <c r="H11" s="25">
        <v>229</v>
      </c>
      <c r="I11" s="25">
        <v>1233</v>
      </c>
      <c r="J11" s="25">
        <v>477</v>
      </c>
      <c r="K11" s="108"/>
      <c r="L11" s="109"/>
      <c r="M11" s="22"/>
      <c r="N11" s="79"/>
      <c r="O11" s="79"/>
      <c r="P11" s="79"/>
      <c r="Q11" s="81"/>
      <c r="S11" s="86"/>
      <c r="T11" s="85"/>
    </row>
    <row r="12" spans="1:37" ht="20" customHeight="1">
      <c r="A12" s="117"/>
      <c r="B12" s="30" t="s">
        <v>16</v>
      </c>
      <c r="C12" s="31">
        <f t="shared" si="0"/>
        <v>7630</v>
      </c>
      <c r="D12" s="32">
        <v>269</v>
      </c>
      <c r="E12" s="33">
        <v>7361</v>
      </c>
      <c r="F12" s="34">
        <v>246</v>
      </c>
      <c r="G12" s="34">
        <v>4843</v>
      </c>
      <c r="H12" s="32">
        <v>302</v>
      </c>
      <c r="I12" s="32">
        <v>1442</v>
      </c>
      <c r="J12" s="32">
        <v>528</v>
      </c>
      <c r="K12" s="108"/>
      <c r="L12" s="109"/>
      <c r="N12" s="79"/>
      <c r="O12" s="79"/>
      <c r="P12" s="79"/>
      <c r="Q12" s="81"/>
      <c r="S12" s="85"/>
      <c r="T12" s="85"/>
    </row>
    <row r="13" spans="1:37" ht="20" customHeight="1">
      <c r="A13" s="117"/>
      <c r="B13" s="23" t="s">
        <v>17</v>
      </c>
      <c r="C13" s="24">
        <f t="shared" si="0"/>
        <v>7864</v>
      </c>
      <c r="D13" s="25">
        <v>198</v>
      </c>
      <c r="E13" s="26">
        <v>7666</v>
      </c>
      <c r="F13" s="27">
        <v>250</v>
      </c>
      <c r="G13" s="27">
        <v>4921</v>
      </c>
      <c r="H13" s="25">
        <v>282</v>
      </c>
      <c r="I13" s="25">
        <v>1693</v>
      </c>
      <c r="J13" s="25">
        <v>520</v>
      </c>
      <c r="K13" s="110" t="s">
        <v>18</v>
      </c>
      <c r="L13" s="111" t="s">
        <v>19</v>
      </c>
      <c r="N13" s="79"/>
      <c r="O13" s="79"/>
      <c r="P13" s="79"/>
      <c r="Q13" s="81"/>
      <c r="S13" s="85"/>
      <c r="T13" s="85"/>
    </row>
    <row r="14" spans="1:37" ht="20" customHeight="1">
      <c r="A14" s="117"/>
      <c r="B14" s="30" t="s">
        <v>20</v>
      </c>
      <c r="C14" s="31">
        <f t="shared" si="0"/>
        <v>8050</v>
      </c>
      <c r="D14" s="32">
        <v>195</v>
      </c>
      <c r="E14" s="33">
        <v>7855</v>
      </c>
      <c r="F14" s="34">
        <v>389</v>
      </c>
      <c r="G14" s="34">
        <v>4742</v>
      </c>
      <c r="H14" s="32">
        <v>262</v>
      </c>
      <c r="I14" s="32">
        <v>1523</v>
      </c>
      <c r="J14" s="32">
        <v>575</v>
      </c>
      <c r="K14" s="110"/>
      <c r="L14" s="111"/>
      <c r="N14" s="79"/>
      <c r="O14" s="79"/>
      <c r="P14" s="79"/>
      <c r="Q14" s="81"/>
      <c r="S14" s="87"/>
      <c r="T14" s="88"/>
    </row>
    <row r="15" spans="1:37" ht="20" customHeight="1">
      <c r="A15" s="117"/>
      <c r="B15" s="23" t="s">
        <v>45</v>
      </c>
      <c r="C15" s="24">
        <f t="shared" si="0"/>
        <v>8197</v>
      </c>
      <c r="D15" s="25">
        <v>189</v>
      </c>
      <c r="E15" s="26">
        <v>8008</v>
      </c>
      <c r="F15" s="27">
        <v>364</v>
      </c>
      <c r="G15" s="27">
        <v>5133.6780625756483</v>
      </c>
      <c r="H15" s="25">
        <v>297.76747093565956</v>
      </c>
      <c r="I15" s="25">
        <v>1592.3640634344206</v>
      </c>
      <c r="J15" s="25">
        <v>739.19040305427188</v>
      </c>
      <c r="K15" s="36">
        <v>119</v>
      </c>
      <c r="L15" s="37">
        <v>391</v>
      </c>
      <c r="N15" s="79"/>
      <c r="O15" s="79"/>
      <c r="P15" s="79"/>
      <c r="Q15" s="81"/>
      <c r="S15" s="87"/>
      <c r="T15" s="88"/>
    </row>
    <row r="16" spans="1:37" ht="20" customHeight="1">
      <c r="A16" s="117"/>
      <c r="B16" s="30" t="s">
        <v>21</v>
      </c>
      <c r="C16" s="31">
        <f t="shared" si="0"/>
        <v>8442</v>
      </c>
      <c r="D16" s="32">
        <v>197</v>
      </c>
      <c r="E16" s="33">
        <v>8245</v>
      </c>
      <c r="F16" s="34">
        <v>412</v>
      </c>
      <c r="G16" s="34">
        <v>5138.7943926430526</v>
      </c>
      <c r="H16" s="32">
        <v>289.03766088680186</v>
      </c>
      <c r="I16" s="32">
        <v>1707.1288693676502</v>
      </c>
      <c r="J16" s="32">
        <v>698.03907710249575</v>
      </c>
      <c r="K16" s="38">
        <v>125</v>
      </c>
      <c r="L16" s="39">
        <v>429</v>
      </c>
      <c r="N16" s="79"/>
      <c r="O16" s="79"/>
      <c r="P16" s="79"/>
      <c r="Q16" s="81"/>
      <c r="S16" s="85"/>
      <c r="T16" s="85"/>
    </row>
    <row r="17" spans="1:27" ht="20" customHeight="1">
      <c r="A17" s="117"/>
      <c r="B17" s="23" t="s">
        <v>22</v>
      </c>
      <c r="C17" s="24">
        <f t="shared" si="0"/>
        <v>8282</v>
      </c>
      <c r="D17" s="24">
        <v>218</v>
      </c>
      <c r="E17" s="26">
        <v>8064</v>
      </c>
      <c r="F17" s="27">
        <v>428</v>
      </c>
      <c r="G17" s="27">
        <v>5028.7081221942553</v>
      </c>
      <c r="H17" s="25">
        <v>307.49380379309912</v>
      </c>
      <c r="I17" s="25">
        <v>1545.739196227561</v>
      </c>
      <c r="J17" s="25">
        <v>754.05887778508452</v>
      </c>
      <c r="K17" s="36">
        <v>141</v>
      </c>
      <c r="L17" s="37">
        <v>402</v>
      </c>
      <c r="N17" s="79"/>
      <c r="O17" s="79"/>
      <c r="P17" s="79"/>
      <c r="Q17" s="81"/>
      <c r="S17" s="85"/>
      <c r="T17" s="85"/>
    </row>
    <row r="18" spans="1:27" ht="20" customHeight="1">
      <c r="A18" s="112" t="s">
        <v>23</v>
      </c>
      <c r="B18" s="48" t="s">
        <v>24</v>
      </c>
      <c r="C18" s="44">
        <f t="shared" si="0"/>
        <v>8159.0796344255677</v>
      </c>
      <c r="D18" s="44">
        <v>170.07963442556795</v>
      </c>
      <c r="E18" s="32">
        <v>7989</v>
      </c>
      <c r="F18" s="34">
        <v>448</v>
      </c>
      <c r="G18" s="34">
        <v>4880.747414198051</v>
      </c>
      <c r="H18" s="32">
        <v>283.49144595827204</v>
      </c>
      <c r="I18" s="32">
        <v>1595.8024029894948</v>
      </c>
      <c r="J18" s="32">
        <v>780.95873685418246</v>
      </c>
      <c r="K18" s="38">
        <v>150</v>
      </c>
      <c r="L18" s="39">
        <v>431</v>
      </c>
      <c r="N18" s="79"/>
      <c r="O18" s="79"/>
      <c r="P18" s="79"/>
      <c r="Q18" s="81"/>
      <c r="S18" s="85"/>
      <c r="T18" s="89"/>
    </row>
    <row r="19" spans="1:27" ht="20" customHeight="1" thickBot="1">
      <c r="A19" s="112"/>
      <c r="B19" s="23" t="s">
        <v>25</v>
      </c>
      <c r="C19" s="24">
        <f t="shared" si="0"/>
        <v>8036.8619229634232</v>
      </c>
      <c r="D19" s="24">
        <v>176.8619229634233</v>
      </c>
      <c r="E19" s="26">
        <v>7860</v>
      </c>
      <c r="F19" s="27">
        <v>482</v>
      </c>
      <c r="G19" s="27">
        <v>4725.6414774024051</v>
      </c>
      <c r="H19" s="25">
        <v>288.91403494133112</v>
      </c>
      <c r="I19" s="25">
        <v>1591.3665258994051</v>
      </c>
      <c r="J19" s="40">
        <v>772.07796175685814</v>
      </c>
      <c r="K19" s="41">
        <v>158</v>
      </c>
      <c r="L19" s="42">
        <v>459</v>
      </c>
      <c r="N19" s="79"/>
      <c r="O19" s="79"/>
      <c r="P19" s="79"/>
      <c r="Q19" s="81"/>
      <c r="S19" s="85"/>
      <c r="T19" s="89"/>
    </row>
    <row r="20" spans="1:27" ht="20" customHeight="1" thickTop="1">
      <c r="A20" s="112"/>
      <c r="B20" s="43" t="s">
        <v>26</v>
      </c>
      <c r="C20" s="44">
        <f t="shared" si="0"/>
        <v>7963.5920143798485</v>
      </c>
      <c r="D20" s="44">
        <v>176.19914946543739</v>
      </c>
      <c r="E20" s="46">
        <v>7787.3928649144109</v>
      </c>
      <c r="F20" s="47">
        <v>510.10001383574161</v>
      </c>
      <c r="G20" s="47">
        <v>4647.6019287205372</v>
      </c>
      <c r="H20" s="45">
        <v>263.41777614830613</v>
      </c>
      <c r="I20" s="45">
        <v>1610.8879584914957</v>
      </c>
      <c r="J20" s="48">
        <v>693.29896749513409</v>
      </c>
      <c r="K20" s="29"/>
      <c r="L20" s="29"/>
      <c r="N20" s="79"/>
      <c r="O20" s="79"/>
      <c r="P20" s="79"/>
      <c r="Q20" s="81"/>
    </row>
    <row r="21" spans="1:27" ht="20" customHeight="1">
      <c r="A21" s="112"/>
      <c r="B21" s="23" t="s">
        <v>27</v>
      </c>
      <c r="C21" s="24">
        <f t="shared" si="0"/>
        <v>7634.983155540499</v>
      </c>
      <c r="D21" s="25">
        <v>177.59543332348395</v>
      </c>
      <c r="E21" s="26">
        <v>7457.3877222170149</v>
      </c>
      <c r="F21" s="27">
        <v>434.91249276595397</v>
      </c>
      <c r="G21" s="27">
        <v>4408.4267166062045</v>
      </c>
      <c r="H21" s="25">
        <v>274.52726692155801</v>
      </c>
      <c r="I21" s="25">
        <v>1519.609021492482</v>
      </c>
      <c r="J21" s="28">
        <v>731.83995136035242</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7588.7107619146527</v>
      </c>
      <c r="D22" s="45">
        <v>172.834882179207</v>
      </c>
      <c r="E22" s="46">
        <v>7415.8758797354458</v>
      </c>
      <c r="F22" s="47">
        <v>479.4487079088907</v>
      </c>
      <c r="G22" s="47">
        <v>4283.1815792118823</v>
      </c>
      <c r="H22" s="45">
        <v>259.5960193914479</v>
      </c>
      <c r="I22" s="45">
        <v>1576.34878965194</v>
      </c>
      <c r="J22" s="48">
        <v>702.17275389163945</v>
      </c>
      <c r="K22" s="29"/>
      <c r="L22" s="29"/>
      <c r="N22" s="79"/>
      <c r="O22" s="79"/>
      <c r="P22" s="79"/>
      <c r="Q22" s="81"/>
      <c r="S22" s="67"/>
      <c r="T22" s="71"/>
      <c r="U22" s="71"/>
      <c r="V22" s="72"/>
      <c r="W22" s="67"/>
      <c r="X22" s="67"/>
      <c r="Y22" s="67"/>
      <c r="Z22" s="67"/>
      <c r="AA22" s="73"/>
    </row>
    <row r="23" spans="1:27" ht="20" customHeight="1">
      <c r="A23" s="112"/>
      <c r="B23" s="23" t="s">
        <v>29</v>
      </c>
      <c r="C23" s="24">
        <f t="shared" si="0"/>
        <v>7769.9379024306136</v>
      </c>
      <c r="D23" s="25">
        <v>176.68551067580054</v>
      </c>
      <c r="E23" s="26">
        <v>7593.2523917548133</v>
      </c>
      <c r="F23" s="27">
        <v>534.671820160729</v>
      </c>
      <c r="G23" s="27">
        <v>4306.9069921212249</v>
      </c>
      <c r="H23" s="25">
        <v>276.72732735377309</v>
      </c>
      <c r="I23" s="25">
        <v>1605.0391480920323</v>
      </c>
      <c r="J23" s="28">
        <v>732.55476128332236</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7795.8822562259502</v>
      </c>
      <c r="D24" s="45">
        <v>189.29647817121673</v>
      </c>
      <c r="E24" s="46">
        <v>7606.5857780547331</v>
      </c>
      <c r="F24" s="47">
        <v>554.66265054221174</v>
      </c>
      <c r="G24" s="47">
        <v>4187.80165324261</v>
      </c>
      <c r="H24" s="45">
        <v>280.79684665670595</v>
      </c>
      <c r="I24" s="45">
        <v>1687.723597108034</v>
      </c>
      <c r="J24" s="48">
        <v>722.81729857488949</v>
      </c>
      <c r="K24" s="29"/>
      <c r="L24" s="29"/>
      <c r="N24" s="79"/>
      <c r="O24" s="79"/>
      <c r="P24" s="79"/>
      <c r="Q24" s="81"/>
      <c r="S24" s="67"/>
      <c r="T24" s="67"/>
      <c r="U24" s="67"/>
      <c r="V24" s="67"/>
      <c r="W24" s="67"/>
      <c r="X24" s="67"/>
      <c r="Y24" s="67"/>
      <c r="Z24" s="67"/>
      <c r="AA24" s="73"/>
    </row>
    <row r="25" spans="1:27" ht="20" customHeight="1">
      <c r="A25" s="112"/>
      <c r="B25" s="23" t="s">
        <v>31</v>
      </c>
      <c r="C25" s="24">
        <f t="shared" si="0"/>
        <v>7758.2635146284374</v>
      </c>
      <c r="D25" s="25">
        <v>196.88976038085639</v>
      </c>
      <c r="E25" s="26">
        <v>7561.373754247581</v>
      </c>
      <c r="F25" s="27">
        <v>519.70836069680649</v>
      </c>
      <c r="G25" s="27">
        <v>4137.7054341357107</v>
      </c>
      <c r="H25" s="25">
        <v>253.79520112197395</v>
      </c>
      <c r="I25" s="25">
        <v>1691.0725336584533</v>
      </c>
      <c r="J25" s="28">
        <v>756.71502234312845</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7530.2961820605797</v>
      </c>
      <c r="D26" s="45">
        <v>182.76999205809386</v>
      </c>
      <c r="E26" s="46">
        <v>7347.5261900024861</v>
      </c>
      <c r="F26" s="47">
        <v>537.45902659981027</v>
      </c>
      <c r="G26" s="47">
        <v>4000.371266485331</v>
      </c>
      <c r="H26" s="45">
        <v>281.41681503040678</v>
      </c>
      <c r="I26" s="45">
        <v>1621.8668102604202</v>
      </c>
      <c r="J26" s="48">
        <v>688.24676698593851</v>
      </c>
      <c r="K26" s="29"/>
      <c r="L26" s="29"/>
      <c r="N26" s="79"/>
      <c r="O26" s="79"/>
      <c r="P26" s="79"/>
      <c r="Q26" s="81"/>
      <c r="S26" s="67"/>
      <c r="T26" s="71"/>
      <c r="U26" s="71"/>
      <c r="V26" s="67"/>
      <c r="W26" s="67"/>
      <c r="X26" s="67"/>
      <c r="Y26" s="67"/>
      <c r="Z26" s="67"/>
      <c r="AA26" s="73"/>
    </row>
    <row r="27" spans="1:27" ht="20" customHeight="1">
      <c r="A27" s="112"/>
      <c r="B27" s="23" t="s">
        <v>33</v>
      </c>
      <c r="C27" s="24">
        <f t="shared" si="0"/>
        <v>7491.3770666175305</v>
      </c>
      <c r="D27" s="25">
        <v>189.75138619978517</v>
      </c>
      <c r="E27" s="26">
        <v>7301.6256804177456</v>
      </c>
      <c r="F27" s="27">
        <v>490.6642155792253</v>
      </c>
      <c r="G27" s="27">
        <v>4039.7335830494267</v>
      </c>
      <c r="H27" s="25">
        <v>234.00598646776871</v>
      </c>
      <c r="I27" s="25">
        <v>1595.8770605580175</v>
      </c>
      <c r="J27" s="28">
        <v>706.44154172724723</v>
      </c>
      <c r="K27" s="29"/>
      <c r="L27" s="29"/>
      <c r="M27" s="22"/>
      <c r="S27" s="67"/>
      <c r="T27" s="74"/>
      <c r="U27" s="74"/>
      <c r="V27" s="74"/>
      <c r="W27" s="67"/>
      <c r="X27" s="67"/>
      <c r="Y27" s="67"/>
      <c r="Z27" s="67"/>
      <c r="AA27" s="73"/>
    </row>
    <row r="28" spans="1:27" ht="20" customHeight="1">
      <c r="A28" s="112"/>
      <c r="B28" s="43" t="s">
        <v>34</v>
      </c>
      <c r="C28" s="44">
        <f t="shared" si="0"/>
        <v>7553.7592787092199</v>
      </c>
      <c r="D28" s="45">
        <v>183.53954128993274</v>
      </c>
      <c r="E28" s="46">
        <v>7370.2197374192874</v>
      </c>
      <c r="F28" s="47">
        <v>514.31584970558447</v>
      </c>
      <c r="G28" s="47">
        <v>4045.5728546397386</v>
      </c>
      <c r="H28" s="45">
        <v>237.58162720095541</v>
      </c>
      <c r="I28" s="45">
        <v>1639.436242908301</v>
      </c>
      <c r="J28" s="48">
        <v>670.15454301679313</v>
      </c>
      <c r="K28" s="29"/>
      <c r="L28" s="29"/>
      <c r="S28" s="67"/>
      <c r="T28" s="71"/>
      <c r="U28" s="71"/>
      <c r="V28" s="67"/>
      <c r="W28" s="67"/>
      <c r="X28" s="67"/>
      <c r="Y28" s="67"/>
      <c r="Z28" s="67"/>
      <c r="AA28" s="73"/>
    </row>
    <row r="29" spans="1:27" ht="20" customHeight="1">
      <c r="A29" s="112"/>
      <c r="B29" s="23" t="s">
        <v>35</v>
      </c>
      <c r="C29" s="24">
        <f t="shared" si="0"/>
        <v>7604.8654637258014</v>
      </c>
      <c r="D29" s="25">
        <v>193.58202181452057</v>
      </c>
      <c r="E29" s="26">
        <v>7411.2834419112805</v>
      </c>
      <c r="F29" s="27">
        <v>576.42484379763903</v>
      </c>
      <c r="G29" s="27">
        <v>3933.0127427912789</v>
      </c>
      <c r="H29" s="25">
        <v>235.32902430238121</v>
      </c>
      <c r="I29" s="25">
        <v>1705.3932407259467</v>
      </c>
      <c r="J29" s="28">
        <v>673.98452255199584</v>
      </c>
      <c r="K29" s="29"/>
      <c r="L29" s="29"/>
      <c r="M29" s="22"/>
      <c r="S29" s="74"/>
      <c r="T29" s="67"/>
      <c r="U29" s="67"/>
      <c r="V29" s="67"/>
      <c r="W29" s="67"/>
      <c r="X29" s="67"/>
      <c r="Y29" s="67"/>
      <c r="Z29" s="67"/>
      <c r="AA29" s="73"/>
    </row>
    <row r="30" spans="1:27" ht="20" customHeight="1">
      <c r="A30" s="112"/>
      <c r="B30" s="43" t="s">
        <v>36</v>
      </c>
      <c r="C30" s="44">
        <f t="shared" si="0"/>
        <v>7757.5536085259546</v>
      </c>
      <c r="D30" s="45">
        <v>205.12839172576176</v>
      </c>
      <c r="E30" s="46">
        <v>7552.4252168001931</v>
      </c>
      <c r="F30" s="47">
        <v>609.38948909074873</v>
      </c>
      <c r="G30" s="47">
        <v>4031.6832950656349</v>
      </c>
      <c r="H30" s="45">
        <v>230.77392119215421</v>
      </c>
      <c r="I30" s="45">
        <v>1740.2286990824227</v>
      </c>
      <c r="J30" s="48">
        <v>629.28171320894808</v>
      </c>
      <c r="K30" s="29"/>
      <c r="L30" s="29"/>
      <c r="S30" s="67"/>
      <c r="T30" s="67"/>
      <c r="U30" s="67"/>
      <c r="V30" s="67"/>
      <c r="W30" s="67"/>
      <c r="X30" s="67"/>
      <c r="Y30" s="67"/>
      <c r="Z30" s="67"/>
      <c r="AA30" s="73"/>
    </row>
    <row r="31" spans="1:27" ht="20" customHeight="1">
      <c r="A31" s="112"/>
      <c r="B31" s="23" t="s">
        <v>37</v>
      </c>
      <c r="C31" s="24">
        <f t="shared" si="0"/>
        <v>7938.2222792891762</v>
      </c>
      <c r="D31" s="25">
        <v>204.56182614145865</v>
      </c>
      <c r="E31" s="26">
        <v>7733.6604531477178</v>
      </c>
      <c r="F31" s="27">
        <v>637.72761936343636</v>
      </c>
      <c r="G31" s="27">
        <v>3996.7881576918267</v>
      </c>
      <c r="H31" s="25">
        <v>243.20366391146638</v>
      </c>
      <c r="I31" s="25">
        <v>1850.7203312770325</v>
      </c>
      <c r="J31" s="28">
        <v>660.05231887209527</v>
      </c>
      <c r="K31" s="29"/>
      <c r="L31" s="29"/>
      <c r="M31" s="22"/>
      <c r="S31" s="67"/>
      <c r="T31" s="67"/>
      <c r="U31" s="67"/>
      <c r="V31" s="67"/>
      <c r="W31" s="67"/>
      <c r="X31" s="67"/>
      <c r="Y31" s="67"/>
      <c r="Z31" s="67"/>
      <c r="AA31" s="73"/>
    </row>
    <row r="32" spans="1:27" ht="20" customHeight="1">
      <c r="A32" s="112"/>
      <c r="B32" s="43" t="s">
        <v>38</v>
      </c>
      <c r="C32" s="44">
        <f t="shared" si="0"/>
        <v>8275.4344958584661</v>
      </c>
      <c r="D32" s="45">
        <v>211.51865302367037</v>
      </c>
      <c r="E32" s="46">
        <v>8063.9158428347964</v>
      </c>
      <c r="F32" s="47">
        <v>511.54408904411838</v>
      </c>
      <c r="G32" s="47">
        <v>4275.3580276889161</v>
      </c>
      <c r="H32" s="45">
        <v>246.49897654291598</v>
      </c>
      <c r="I32" s="45">
        <v>1918.8518401306264</v>
      </c>
      <c r="J32" s="48">
        <v>826.65594059958175</v>
      </c>
      <c r="K32" s="29"/>
      <c r="L32" s="29"/>
      <c r="S32" s="67"/>
      <c r="T32" s="67"/>
      <c r="U32" s="67"/>
      <c r="V32" s="67"/>
      <c r="W32" s="67"/>
      <c r="X32" s="67"/>
      <c r="Y32" s="67"/>
      <c r="Z32" s="67"/>
      <c r="AA32" s="73"/>
    </row>
    <row r="33" spans="1:27" ht="20" customHeight="1">
      <c r="A33" s="112"/>
      <c r="B33" s="23" t="s">
        <v>39</v>
      </c>
      <c r="C33" s="24">
        <f t="shared" si="0"/>
        <v>8170.7202580812436</v>
      </c>
      <c r="D33" s="25">
        <v>208.51297671053865</v>
      </c>
      <c r="E33" s="26">
        <v>7962.2072813707045</v>
      </c>
      <c r="F33" s="27">
        <v>538.59801702877769</v>
      </c>
      <c r="G33" s="27">
        <v>4119.4205401119407</v>
      </c>
      <c r="H33" s="25">
        <v>262.91974142479728</v>
      </c>
      <c r="I33" s="25">
        <v>1954.9590532997086</v>
      </c>
      <c r="J33" s="28">
        <v>809.77636115529685</v>
      </c>
      <c r="K33" s="29"/>
      <c r="L33" s="29"/>
      <c r="M33" s="22"/>
      <c r="S33" s="67"/>
      <c r="T33" s="67"/>
      <c r="U33" s="67"/>
      <c r="V33" s="67"/>
      <c r="W33" s="67"/>
      <c r="X33" s="67"/>
      <c r="Y33" s="67"/>
      <c r="Z33" s="67"/>
      <c r="AA33" s="73"/>
    </row>
    <row r="34" spans="1:27" ht="20" customHeight="1">
      <c r="A34" s="112"/>
      <c r="B34" s="43" t="s">
        <v>40</v>
      </c>
      <c r="C34" s="44">
        <f t="shared" si="0"/>
        <v>8256.1248157854152</v>
      </c>
      <c r="D34" s="45">
        <v>212.1394708630572</v>
      </c>
      <c r="E34" s="46">
        <v>8043.9853449223574</v>
      </c>
      <c r="F34" s="47">
        <v>527.86474509035872</v>
      </c>
      <c r="G34" s="47">
        <v>4184.2118636334499</v>
      </c>
      <c r="H34" s="45">
        <v>251.47699042705281</v>
      </c>
      <c r="I34" s="45">
        <v>1918.9966890250482</v>
      </c>
      <c r="J34" s="48">
        <v>875.5858449286369</v>
      </c>
      <c r="K34" s="29"/>
      <c r="L34" s="29"/>
      <c r="S34" s="67"/>
      <c r="T34" s="67"/>
      <c r="U34" s="67"/>
      <c r="V34" s="67"/>
      <c r="W34" s="67"/>
      <c r="X34" s="67"/>
      <c r="Y34" s="67"/>
      <c r="Z34" s="67"/>
      <c r="AA34" s="73"/>
    </row>
    <row r="35" spans="1:27" ht="20" customHeight="1">
      <c r="A35" s="112"/>
      <c r="B35" s="23" t="s">
        <v>41</v>
      </c>
      <c r="C35" s="24">
        <f t="shared" si="0"/>
        <v>8227.378216493189</v>
      </c>
      <c r="D35" s="25">
        <v>212.02509724385862</v>
      </c>
      <c r="E35" s="26">
        <v>8015.3531192493301</v>
      </c>
      <c r="F35" s="27">
        <v>615.55242545629301</v>
      </c>
      <c r="G35" s="27">
        <v>3895.7340734987438</v>
      </c>
      <c r="H35" s="25">
        <v>256.0914814571488</v>
      </c>
      <c r="I35" s="25">
        <v>1838.6244361161589</v>
      </c>
      <c r="J35" s="28">
        <v>819.56200685334647</v>
      </c>
      <c r="K35" s="29"/>
      <c r="L35" s="29"/>
      <c r="M35" s="22"/>
      <c r="S35" s="67"/>
      <c r="T35" s="67"/>
      <c r="U35" s="67"/>
      <c r="V35" s="67"/>
      <c r="W35" s="67"/>
      <c r="X35" s="67"/>
      <c r="Y35" s="67"/>
      <c r="Z35" s="67"/>
      <c r="AA35" s="73"/>
    </row>
    <row r="36" spans="1:27" ht="20" customHeight="1">
      <c r="A36" s="112"/>
      <c r="B36" s="43" t="s">
        <v>42</v>
      </c>
      <c r="C36" s="44">
        <f t="shared" si="0"/>
        <v>8051.1570584442234</v>
      </c>
      <c r="D36" s="45">
        <v>206.83534026105039</v>
      </c>
      <c r="E36" s="46">
        <v>7844.3217181831733</v>
      </c>
      <c r="F36" s="47">
        <v>590.00762934366765</v>
      </c>
      <c r="G36" s="47">
        <v>3701.4812189273348</v>
      </c>
      <c r="H36" s="45">
        <v>212.29988385776434</v>
      </c>
      <c r="I36" s="45">
        <v>1776.9988406131849</v>
      </c>
      <c r="J36" s="48">
        <v>863.93712460863662</v>
      </c>
      <c r="K36" s="29"/>
      <c r="L36" s="29"/>
      <c r="S36" s="67"/>
      <c r="T36" s="67"/>
      <c r="U36" s="67"/>
      <c r="V36" s="67"/>
      <c r="W36" s="67"/>
      <c r="X36" s="67"/>
      <c r="Y36" s="67"/>
      <c r="Z36" s="67"/>
      <c r="AA36" s="73"/>
    </row>
    <row r="37" spans="1:27" ht="20" customHeight="1">
      <c r="A37" s="112"/>
      <c r="B37" s="23" t="s">
        <v>43</v>
      </c>
      <c r="C37" s="24">
        <f t="shared" si="0"/>
        <v>8244.3343193493147</v>
      </c>
      <c r="D37" s="25">
        <v>211.53377070573555</v>
      </c>
      <c r="E37" s="26">
        <v>8032.8005486435786</v>
      </c>
      <c r="F37" s="27">
        <v>680.76451332448926</v>
      </c>
      <c r="G37" s="27">
        <v>4260.6200697902996</v>
      </c>
      <c r="H37" s="25">
        <v>263.89496138154647</v>
      </c>
      <c r="I37" s="25">
        <v>1597.4432213234657</v>
      </c>
      <c r="J37" s="28">
        <v>864.2800845116185</v>
      </c>
      <c r="K37" s="29"/>
      <c r="L37" s="29"/>
      <c r="M37" s="22"/>
      <c r="S37" s="90"/>
      <c r="T37" s="67"/>
      <c r="U37" s="67"/>
      <c r="V37" s="67"/>
      <c r="W37" s="67"/>
      <c r="X37" s="67"/>
      <c r="Y37" s="67"/>
      <c r="Z37" s="67"/>
      <c r="AA37" s="73"/>
    </row>
    <row r="38" spans="1:27" ht="20" customHeight="1" thickBot="1">
      <c r="A38" s="112"/>
      <c r="B38" s="43" t="s">
        <v>44</v>
      </c>
      <c r="C38" s="49">
        <f t="shared" si="0"/>
        <v>8202.0494255791727</v>
      </c>
      <c r="D38" s="50">
        <v>210.50165459124418</v>
      </c>
      <c r="E38" s="51">
        <v>7991.5477709879278</v>
      </c>
      <c r="F38" s="52">
        <v>674.25950548452761</v>
      </c>
      <c r="G38" s="52">
        <v>4208.0618588683819</v>
      </c>
      <c r="H38" s="50">
        <v>263.85451969129485</v>
      </c>
      <c r="I38" s="50">
        <v>1573.0780956600195</v>
      </c>
      <c r="J38" s="53">
        <v>898.33516562300849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55" zoomScaleNormal="55" zoomScalePageLayoutView="55"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4.6640625" style="54" customWidth="1"/>
    <col min="21" max="28" width="9.1640625" style="54"/>
    <col min="29" max="37" width="9.1640625" style="66"/>
    <col min="38" max="16384" width="9.1640625" style="7"/>
  </cols>
  <sheetData>
    <row r="1" spans="1:37" s="3" customFormat="1" ht="38">
      <c r="A1" s="1"/>
      <c r="B1" s="2" t="str">
        <f ca="1">UPPER(MID(CELL("filename",A1),FIND("]",CELL("filename",A1))+1,255))</f>
        <v>ARIZONA</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48812</v>
      </c>
      <c r="D7" s="25">
        <v>2079</v>
      </c>
      <c r="E7" s="26">
        <v>46733</v>
      </c>
      <c r="F7" s="27">
        <v>12467.54607</v>
      </c>
      <c r="G7" s="27">
        <v>28149.691139999999</v>
      </c>
      <c r="H7" s="25">
        <v>2038.2729039999999</v>
      </c>
      <c r="I7" s="25">
        <v>2868.1209269999999</v>
      </c>
      <c r="J7" s="28">
        <v>1209.368962</v>
      </c>
      <c r="K7" s="29"/>
      <c r="L7" s="29"/>
      <c r="M7" s="22"/>
      <c r="N7" s="79"/>
      <c r="O7" s="79"/>
      <c r="P7" s="79"/>
      <c r="Q7" s="81"/>
      <c r="S7" s="82"/>
      <c r="T7" s="83"/>
    </row>
    <row r="8" spans="1:37" ht="20" customHeight="1">
      <c r="A8" s="117"/>
      <c r="B8" s="30" t="s">
        <v>11</v>
      </c>
      <c r="C8" s="31">
        <f t="shared" si="0"/>
        <v>49416</v>
      </c>
      <c r="D8" s="32">
        <v>2241</v>
      </c>
      <c r="E8" s="33">
        <v>47175</v>
      </c>
      <c r="F8" s="34">
        <v>12479</v>
      </c>
      <c r="G8" s="34">
        <v>28640</v>
      </c>
      <c r="H8" s="32">
        <v>2008</v>
      </c>
      <c r="I8" s="32">
        <v>2762</v>
      </c>
      <c r="J8" s="35">
        <v>1286</v>
      </c>
      <c r="K8" s="29"/>
      <c r="L8" s="29"/>
      <c r="N8" s="79"/>
      <c r="O8" s="79"/>
      <c r="P8" s="79"/>
      <c r="Q8" s="81"/>
      <c r="S8" s="84"/>
      <c r="T8" s="85"/>
    </row>
    <row r="9" spans="1:37" ht="20" customHeight="1" thickBot="1">
      <c r="A9" s="117"/>
      <c r="B9" s="23" t="s">
        <v>12</v>
      </c>
      <c r="C9" s="24">
        <f t="shared" si="0"/>
        <v>52388</v>
      </c>
      <c r="D9" s="25">
        <v>2402</v>
      </c>
      <c r="E9" s="26">
        <v>49986</v>
      </c>
      <c r="F9" s="27">
        <v>13622</v>
      </c>
      <c r="G9" s="27">
        <v>30039</v>
      </c>
      <c r="H9" s="25">
        <v>2240</v>
      </c>
      <c r="I9" s="25">
        <v>2693</v>
      </c>
      <c r="J9" s="28">
        <v>1392</v>
      </c>
      <c r="K9" s="29"/>
      <c r="L9" s="29"/>
      <c r="M9" s="22"/>
      <c r="N9" s="79"/>
      <c r="O9" s="79"/>
      <c r="P9" s="79"/>
      <c r="Q9" s="81"/>
      <c r="S9" s="86"/>
      <c r="T9" s="83"/>
    </row>
    <row r="10" spans="1:37" ht="20" customHeight="1" thickTop="1">
      <c r="A10" s="117"/>
      <c r="B10" s="30" t="s">
        <v>13</v>
      </c>
      <c r="C10" s="31">
        <f t="shared" si="0"/>
        <v>48042</v>
      </c>
      <c r="D10" s="32">
        <v>2534</v>
      </c>
      <c r="E10" s="33">
        <v>45508</v>
      </c>
      <c r="F10" s="34">
        <v>13874</v>
      </c>
      <c r="G10" s="34">
        <v>25685</v>
      </c>
      <c r="H10" s="32">
        <v>2204</v>
      </c>
      <c r="I10" s="32">
        <v>2571</v>
      </c>
      <c r="J10" s="32">
        <v>1174</v>
      </c>
      <c r="K10" s="106" t="s">
        <v>14</v>
      </c>
      <c r="L10" s="107"/>
      <c r="N10" s="79"/>
      <c r="O10" s="79"/>
      <c r="P10" s="79"/>
      <c r="Q10" s="81"/>
      <c r="S10" s="86"/>
      <c r="T10" s="83"/>
    </row>
    <row r="11" spans="1:37" ht="20" customHeight="1">
      <c r="A11" s="117"/>
      <c r="B11" s="23" t="s">
        <v>15</v>
      </c>
      <c r="C11" s="24">
        <f t="shared" si="0"/>
        <v>62132</v>
      </c>
      <c r="D11" s="25">
        <v>2634</v>
      </c>
      <c r="E11" s="26">
        <v>59498</v>
      </c>
      <c r="F11" s="27">
        <v>17616</v>
      </c>
      <c r="G11" s="27">
        <v>33363</v>
      </c>
      <c r="H11" s="25">
        <v>2790</v>
      </c>
      <c r="I11" s="25">
        <v>4139</v>
      </c>
      <c r="J11" s="25">
        <v>1590</v>
      </c>
      <c r="K11" s="108"/>
      <c r="L11" s="109"/>
      <c r="M11" s="22"/>
      <c r="N11" s="79"/>
      <c r="O11" s="79"/>
      <c r="P11" s="79"/>
      <c r="Q11" s="81"/>
      <c r="S11" s="86"/>
      <c r="T11" s="85"/>
    </row>
    <row r="12" spans="1:37" ht="20" customHeight="1">
      <c r="A12" s="117"/>
      <c r="B12" s="30" t="s">
        <v>16</v>
      </c>
      <c r="C12" s="31">
        <f t="shared" si="0"/>
        <v>56847</v>
      </c>
      <c r="D12" s="32">
        <v>2756</v>
      </c>
      <c r="E12" s="33">
        <v>54091</v>
      </c>
      <c r="F12" s="34">
        <v>16369</v>
      </c>
      <c r="G12" s="34">
        <v>30551</v>
      </c>
      <c r="H12" s="32">
        <v>2703</v>
      </c>
      <c r="I12" s="32">
        <v>2779</v>
      </c>
      <c r="J12" s="32">
        <v>1689</v>
      </c>
      <c r="K12" s="108"/>
      <c r="L12" s="109"/>
      <c r="N12" s="79"/>
      <c r="O12" s="79"/>
      <c r="P12" s="79"/>
      <c r="Q12" s="81"/>
      <c r="S12" s="85"/>
      <c r="T12" s="85"/>
    </row>
    <row r="13" spans="1:37" ht="20" customHeight="1">
      <c r="A13" s="117"/>
      <c r="B13" s="23" t="s">
        <v>17</v>
      </c>
      <c r="C13" s="24">
        <f t="shared" si="0"/>
        <v>58547</v>
      </c>
      <c r="D13" s="25">
        <v>2593</v>
      </c>
      <c r="E13" s="26">
        <v>55954</v>
      </c>
      <c r="F13" s="27">
        <v>17593</v>
      </c>
      <c r="G13" s="27">
        <v>30578</v>
      </c>
      <c r="H13" s="25">
        <v>2930</v>
      </c>
      <c r="I13" s="25">
        <v>3154</v>
      </c>
      <c r="J13" s="25">
        <v>1699</v>
      </c>
      <c r="K13" s="110" t="s">
        <v>18</v>
      </c>
      <c r="L13" s="111" t="s">
        <v>19</v>
      </c>
      <c r="N13" s="79"/>
      <c r="O13" s="79"/>
      <c r="P13" s="79"/>
      <c r="Q13" s="81"/>
      <c r="S13" s="85"/>
      <c r="T13" s="85"/>
    </row>
    <row r="14" spans="1:37" ht="20" customHeight="1">
      <c r="A14" s="117"/>
      <c r="B14" s="30" t="s">
        <v>20</v>
      </c>
      <c r="C14" s="31">
        <f t="shared" si="0"/>
        <v>64547</v>
      </c>
      <c r="D14" s="32">
        <v>2880</v>
      </c>
      <c r="E14" s="33">
        <v>61667</v>
      </c>
      <c r="F14" s="34">
        <v>20276</v>
      </c>
      <c r="G14" s="34">
        <v>32490</v>
      </c>
      <c r="H14" s="32">
        <v>3398</v>
      </c>
      <c r="I14" s="32">
        <v>3625</v>
      </c>
      <c r="J14" s="32">
        <v>1878</v>
      </c>
      <c r="K14" s="110"/>
      <c r="L14" s="111"/>
      <c r="N14" s="79"/>
      <c r="O14" s="79"/>
      <c r="P14" s="79"/>
      <c r="Q14" s="81"/>
      <c r="S14" s="87"/>
      <c r="T14" s="88"/>
    </row>
    <row r="15" spans="1:37" ht="20" customHeight="1">
      <c r="A15" s="117"/>
      <c r="B15" s="23" t="s">
        <v>45</v>
      </c>
      <c r="C15" s="24">
        <f t="shared" si="0"/>
        <v>65129</v>
      </c>
      <c r="D15" s="25">
        <v>2755</v>
      </c>
      <c r="E15" s="26">
        <v>62374</v>
      </c>
      <c r="F15" s="27">
        <v>21607</v>
      </c>
      <c r="G15" s="27">
        <v>31895</v>
      </c>
      <c r="H15" s="25">
        <v>3519</v>
      </c>
      <c r="I15" s="25">
        <v>3346</v>
      </c>
      <c r="J15" s="25">
        <v>2007</v>
      </c>
      <c r="K15" s="36" t="s">
        <v>53</v>
      </c>
      <c r="L15" s="37" t="s">
        <v>53</v>
      </c>
      <c r="N15" s="79"/>
      <c r="O15" s="79"/>
      <c r="P15" s="79"/>
      <c r="Q15" s="81"/>
      <c r="S15" s="87"/>
      <c r="T15" s="88"/>
    </row>
    <row r="16" spans="1:37" ht="20" customHeight="1">
      <c r="A16" s="117"/>
      <c r="B16" s="30" t="s">
        <v>21</v>
      </c>
      <c r="C16" s="31">
        <f t="shared" si="0"/>
        <v>63982</v>
      </c>
      <c r="D16" s="32">
        <v>2837</v>
      </c>
      <c r="E16" s="33">
        <v>61145</v>
      </c>
      <c r="F16" s="34">
        <v>22452</v>
      </c>
      <c r="G16" s="34">
        <v>29448</v>
      </c>
      <c r="H16" s="32">
        <v>3622</v>
      </c>
      <c r="I16" s="32">
        <v>3370</v>
      </c>
      <c r="J16" s="32">
        <v>1879</v>
      </c>
      <c r="K16" s="38" t="s">
        <v>53</v>
      </c>
      <c r="L16" s="39" t="s">
        <v>53</v>
      </c>
      <c r="N16" s="79"/>
      <c r="O16" s="79"/>
      <c r="P16" s="79"/>
      <c r="Q16" s="81"/>
      <c r="S16" s="85"/>
      <c r="T16" s="85"/>
    </row>
    <row r="17" spans="1:27" ht="20" customHeight="1">
      <c r="A17" s="117"/>
      <c r="B17" s="23" t="s">
        <v>22</v>
      </c>
      <c r="C17" s="24">
        <f t="shared" si="0"/>
        <v>67118</v>
      </c>
      <c r="D17" s="24">
        <v>2646</v>
      </c>
      <c r="E17" s="26">
        <v>64472</v>
      </c>
      <c r="F17" s="27">
        <v>23741</v>
      </c>
      <c r="G17" s="27">
        <v>31471.527429679078</v>
      </c>
      <c r="H17" s="25">
        <v>3777.038583900327</v>
      </c>
      <c r="I17" s="25">
        <v>3344.8180564611457</v>
      </c>
      <c r="J17" s="25">
        <v>2137.6159299594506</v>
      </c>
      <c r="K17" s="36">
        <v>119</v>
      </c>
      <c r="L17" s="37">
        <v>450</v>
      </c>
      <c r="N17" s="79"/>
      <c r="O17" s="79"/>
      <c r="P17" s="79"/>
      <c r="Q17" s="81"/>
      <c r="S17" s="85"/>
      <c r="T17" s="85"/>
    </row>
    <row r="18" spans="1:27" ht="20" customHeight="1">
      <c r="A18" s="112" t="s">
        <v>23</v>
      </c>
      <c r="B18" s="48" t="s">
        <v>24</v>
      </c>
      <c r="C18" s="44">
        <f t="shared" si="0"/>
        <v>65976.667463042715</v>
      </c>
      <c r="D18" s="44">
        <v>2768.667463042721</v>
      </c>
      <c r="E18" s="32">
        <v>63208</v>
      </c>
      <c r="F18" s="34">
        <v>23517</v>
      </c>
      <c r="G18" s="34">
        <v>30749.182902706863</v>
      </c>
      <c r="H18" s="32">
        <v>3557.6321879378374</v>
      </c>
      <c r="I18" s="32">
        <v>3231.0586041151628</v>
      </c>
      <c r="J18" s="32">
        <v>2153.1263052401368</v>
      </c>
      <c r="K18" s="38">
        <v>112</v>
      </c>
      <c r="L18" s="39">
        <v>657</v>
      </c>
      <c r="N18" s="79"/>
      <c r="O18" s="79"/>
      <c r="P18" s="79"/>
      <c r="Q18" s="81"/>
      <c r="S18" s="85"/>
      <c r="T18" s="89"/>
    </row>
    <row r="19" spans="1:27" ht="20" customHeight="1" thickBot="1">
      <c r="A19" s="112"/>
      <c r="B19" s="23" t="s">
        <v>25</v>
      </c>
      <c r="C19" s="24">
        <f t="shared" si="0"/>
        <v>64749.897027148167</v>
      </c>
      <c r="D19" s="24">
        <v>2541.8970271481703</v>
      </c>
      <c r="E19" s="26">
        <v>62208</v>
      </c>
      <c r="F19" s="27">
        <v>23542</v>
      </c>
      <c r="G19" s="27">
        <v>29997.441855861529</v>
      </c>
      <c r="H19" s="25">
        <v>3406.5386957506207</v>
      </c>
      <c r="I19" s="25">
        <v>2902.7296231147502</v>
      </c>
      <c r="J19" s="40">
        <v>2359.2898252731015</v>
      </c>
      <c r="K19" s="41">
        <v>147</v>
      </c>
      <c r="L19" s="42">
        <v>827</v>
      </c>
      <c r="N19" s="79"/>
      <c r="O19" s="79"/>
      <c r="P19" s="79"/>
      <c r="Q19" s="81"/>
      <c r="S19" s="85"/>
      <c r="T19" s="89"/>
    </row>
    <row r="20" spans="1:27" ht="20" customHeight="1" thickTop="1">
      <c r="A20" s="112"/>
      <c r="B20" s="43" t="s">
        <v>26</v>
      </c>
      <c r="C20" s="44">
        <f t="shared" si="0"/>
        <v>68059.824295872648</v>
      </c>
      <c r="D20" s="44">
        <v>2506.9847418098971</v>
      </c>
      <c r="E20" s="46">
        <v>65552.839554062753</v>
      </c>
      <c r="F20" s="47">
        <v>25537.241412456104</v>
      </c>
      <c r="G20" s="47">
        <v>30816.86659404188</v>
      </c>
      <c r="H20" s="45">
        <v>3678.5644869056418</v>
      </c>
      <c r="I20" s="45">
        <v>2954.5772676788688</v>
      </c>
      <c r="J20" s="48">
        <v>2359.9595867426287</v>
      </c>
      <c r="K20" s="29"/>
      <c r="L20" s="29"/>
      <c r="N20" s="79"/>
      <c r="O20" s="79"/>
      <c r="P20" s="79"/>
      <c r="Q20" s="81"/>
    </row>
    <row r="21" spans="1:27" ht="20" customHeight="1">
      <c r="A21" s="112"/>
      <c r="B21" s="23" t="s">
        <v>27</v>
      </c>
      <c r="C21" s="24">
        <f t="shared" si="0"/>
        <v>66952.228346058837</v>
      </c>
      <c r="D21" s="25">
        <v>2343.0954536389777</v>
      </c>
      <c r="E21" s="26">
        <v>64609.132892419853</v>
      </c>
      <c r="F21" s="27">
        <v>26088.794208546682</v>
      </c>
      <c r="G21" s="27">
        <v>29670.573062207699</v>
      </c>
      <c r="H21" s="25">
        <v>3537.9729113181957</v>
      </c>
      <c r="I21" s="25">
        <v>2851.2295005206738</v>
      </c>
      <c r="J21" s="28">
        <v>2238.9707959943062</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67549.093509310202</v>
      </c>
      <c r="D22" s="45">
        <v>2417.5047471351813</v>
      </c>
      <c r="E22" s="46">
        <v>65131.588762175015</v>
      </c>
      <c r="F22" s="47">
        <v>26490.238733725968</v>
      </c>
      <c r="G22" s="47">
        <v>29533.819835454542</v>
      </c>
      <c r="H22" s="45">
        <v>3641.1186574178082</v>
      </c>
      <c r="I22" s="45">
        <v>2946.1486329986205</v>
      </c>
      <c r="J22" s="48">
        <v>2275.8245877665581</v>
      </c>
      <c r="K22" s="29"/>
      <c r="L22" s="29"/>
      <c r="N22" s="79"/>
      <c r="O22" s="79"/>
      <c r="P22" s="79"/>
      <c r="Q22" s="81"/>
      <c r="S22" s="67"/>
      <c r="T22" s="71"/>
      <c r="U22" s="71"/>
      <c r="V22" s="72"/>
      <c r="W22" s="67"/>
      <c r="X22" s="67"/>
      <c r="Y22" s="67"/>
      <c r="Z22" s="67"/>
      <c r="AA22" s="73"/>
    </row>
    <row r="23" spans="1:27" ht="20" customHeight="1">
      <c r="A23" s="112"/>
      <c r="B23" s="23" t="s">
        <v>29</v>
      </c>
      <c r="C23" s="24">
        <f t="shared" si="0"/>
        <v>67909.313883556562</v>
      </c>
      <c r="D23" s="25">
        <v>2368.9971425970757</v>
      </c>
      <c r="E23" s="26">
        <v>65540.31674095949</v>
      </c>
      <c r="F23" s="27">
        <v>26832.132509530842</v>
      </c>
      <c r="G23" s="27">
        <v>29723.731248707001</v>
      </c>
      <c r="H23" s="25">
        <v>3420.0539913489483</v>
      </c>
      <c r="I23" s="25">
        <v>2962.583317215996</v>
      </c>
      <c r="J23" s="28">
        <v>2338.0498231005031</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68626.625914558841</v>
      </c>
      <c r="D24" s="45">
        <v>2291.6547479484948</v>
      </c>
      <c r="E24" s="46">
        <v>66334.971166610339</v>
      </c>
      <c r="F24" s="47">
        <v>27509.199121271438</v>
      </c>
      <c r="G24" s="47">
        <v>29828.599587638961</v>
      </c>
      <c r="H24" s="45">
        <v>3507.6579750204401</v>
      </c>
      <c r="I24" s="45">
        <v>2798.4296981412817</v>
      </c>
      <c r="J24" s="48">
        <v>2442.5652576580601</v>
      </c>
      <c r="K24" s="29"/>
      <c r="L24" s="29"/>
      <c r="N24" s="79"/>
      <c r="O24" s="79"/>
      <c r="P24" s="79"/>
      <c r="Q24" s="81"/>
      <c r="S24" s="67"/>
      <c r="T24" s="67"/>
      <c r="U24" s="67"/>
      <c r="V24" s="67"/>
      <c r="W24" s="67"/>
      <c r="X24" s="67"/>
      <c r="Y24" s="67"/>
      <c r="Z24" s="67"/>
      <c r="AA24" s="73"/>
    </row>
    <row r="25" spans="1:27" ht="20" customHeight="1">
      <c r="A25" s="112"/>
      <c r="B25" s="23" t="s">
        <v>31</v>
      </c>
      <c r="C25" s="24">
        <f t="shared" si="0"/>
        <v>68985.083891156595</v>
      </c>
      <c r="D25" s="25">
        <v>2134.6386025933703</v>
      </c>
      <c r="E25" s="26">
        <v>66850.44528856322</v>
      </c>
      <c r="F25" s="27">
        <v>28306.331212524699</v>
      </c>
      <c r="G25" s="27">
        <v>29667.040507735579</v>
      </c>
      <c r="H25" s="25">
        <v>3388.9652357543227</v>
      </c>
      <c r="I25" s="25">
        <v>2689.1650438390534</v>
      </c>
      <c r="J25" s="28">
        <v>2552.7042545287482</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68573.502557466738</v>
      </c>
      <c r="D26" s="45">
        <v>2065.642243110151</v>
      </c>
      <c r="E26" s="46">
        <v>66507.860314356585</v>
      </c>
      <c r="F26" s="47">
        <v>28313.041219232509</v>
      </c>
      <c r="G26" s="47">
        <v>29298.03187722401</v>
      </c>
      <c r="H26" s="45">
        <v>3424.7184636697216</v>
      </c>
      <c r="I26" s="45">
        <v>2744.6940478858987</v>
      </c>
      <c r="J26" s="48">
        <v>2438.7377439620695</v>
      </c>
      <c r="K26" s="29"/>
      <c r="L26" s="29"/>
      <c r="N26" s="79"/>
      <c r="O26" s="79"/>
      <c r="P26" s="79"/>
      <c r="Q26" s="81"/>
      <c r="S26" s="67"/>
      <c r="T26" s="71"/>
      <c r="U26" s="71"/>
      <c r="V26" s="67"/>
      <c r="W26" s="67"/>
      <c r="X26" s="67"/>
      <c r="Y26" s="67"/>
      <c r="Z26" s="67"/>
      <c r="AA26" s="73"/>
    </row>
    <row r="27" spans="1:27" ht="20" customHeight="1">
      <c r="A27" s="112"/>
      <c r="B27" s="23" t="s">
        <v>33</v>
      </c>
      <c r="C27" s="24">
        <f t="shared" si="0"/>
        <v>69507.144202789932</v>
      </c>
      <c r="D27" s="25">
        <v>2059.8114709640358</v>
      </c>
      <c r="E27" s="26">
        <v>67447.332731825896</v>
      </c>
      <c r="F27" s="27">
        <v>28773.040019746426</v>
      </c>
      <c r="G27" s="27">
        <v>29808.069692566991</v>
      </c>
      <c r="H27" s="25">
        <v>3338.1500279353741</v>
      </c>
      <c r="I27" s="25">
        <v>2707.3382695221849</v>
      </c>
      <c r="J27" s="28">
        <v>2565.8746159593702</v>
      </c>
      <c r="K27" s="29"/>
      <c r="L27" s="29"/>
      <c r="M27" s="22"/>
      <c r="S27" s="67"/>
      <c r="T27" s="74"/>
      <c r="U27" s="74"/>
      <c r="V27" s="74"/>
      <c r="W27" s="67"/>
      <c r="X27" s="67"/>
      <c r="Y27" s="67"/>
      <c r="Z27" s="67"/>
      <c r="AA27" s="73"/>
    </row>
    <row r="28" spans="1:27" ht="20" customHeight="1">
      <c r="A28" s="112"/>
      <c r="B28" s="43" t="s">
        <v>34</v>
      </c>
      <c r="C28" s="44">
        <f t="shared" si="0"/>
        <v>69312.836553830319</v>
      </c>
      <c r="D28" s="45">
        <v>1916.6575604788786</v>
      </c>
      <c r="E28" s="46">
        <v>67396.178993351437</v>
      </c>
      <c r="F28" s="47">
        <v>29085.217132853417</v>
      </c>
      <c r="G28" s="47">
        <v>29293.196316469835</v>
      </c>
      <c r="H28" s="45">
        <v>3348.9550805170575</v>
      </c>
      <c r="I28" s="45">
        <v>2747.9449680120297</v>
      </c>
      <c r="J28" s="48">
        <v>2631.3283155017762</v>
      </c>
      <c r="K28" s="29"/>
      <c r="L28" s="29"/>
      <c r="S28" s="67"/>
      <c r="T28" s="71"/>
      <c r="U28" s="71"/>
      <c r="V28" s="67"/>
      <c r="W28" s="67"/>
      <c r="X28" s="67"/>
      <c r="Y28" s="67"/>
      <c r="Z28" s="67"/>
      <c r="AA28" s="73"/>
    </row>
    <row r="29" spans="1:27" ht="20" customHeight="1">
      <c r="A29" s="112"/>
      <c r="B29" s="23" t="s">
        <v>35</v>
      </c>
      <c r="C29" s="24">
        <f t="shared" si="0"/>
        <v>69981.00858351792</v>
      </c>
      <c r="D29" s="25">
        <v>1818.91088798584</v>
      </c>
      <c r="E29" s="26">
        <v>68162.09769553208</v>
      </c>
      <c r="F29" s="27">
        <v>29850.303854914444</v>
      </c>
      <c r="G29" s="27">
        <v>29409.85299735509</v>
      </c>
      <c r="H29" s="25">
        <v>3257.9768864359294</v>
      </c>
      <c r="I29" s="25">
        <v>2751.2333390720732</v>
      </c>
      <c r="J29" s="28">
        <v>2587.5650220712237</v>
      </c>
      <c r="K29" s="29"/>
      <c r="L29" s="29"/>
      <c r="M29" s="22"/>
      <c r="S29" s="74"/>
      <c r="T29" s="67"/>
      <c r="U29" s="67"/>
      <c r="V29" s="67"/>
      <c r="W29" s="67"/>
      <c r="X29" s="67"/>
      <c r="Y29" s="67"/>
      <c r="Z29" s="67"/>
      <c r="AA29" s="73"/>
    </row>
    <row r="30" spans="1:27" ht="20" customHeight="1">
      <c r="A30" s="112"/>
      <c r="B30" s="43" t="s">
        <v>36</v>
      </c>
      <c r="C30" s="44">
        <f t="shared" si="0"/>
        <v>70851.316873880292</v>
      </c>
      <c r="D30" s="45">
        <v>2190.5286217167977</v>
      </c>
      <c r="E30" s="46">
        <v>68660.788252163489</v>
      </c>
      <c r="F30" s="47">
        <v>30532.904781383691</v>
      </c>
      <c r="G30" s="47">
        <v>29435.096768108469</v>
      </c>
      <c r="H30" s="45">
        <v>3199.142850330833</v>
      </c>
      <c r="I30" s="45">
        <v>2655.5266531629759</v>
      </c>
      <c r="J30" s="48">
        <v>2537.3805666869885</v>
      </c>
      <c r="K30" s="29"/>
      <c r="L30" s="29"/>
      <c r="S30" s="67"/>
      <c r="T30" s="67"/>
      <c r="U30" s="67"/>
      <c r="V30" s="67"/>
      <c r="W30" s="67"/>
      <c r="X30" s="67"/>
      <c r="Y30" s="67"/>
      <c r="Z30" s="67"/>
      <c r="AA30" s="73"/>
    </row>
    <row r="31" spans="1:27" ht="20" customHeight="1">
      <c r="A31" s="112"/>
      <c r="B31" s="23" t="s">
        <v>37</v>
      </c>
      <c r="C31" s="24">
        <f t="shared" si="0"/>
        <v>72298.316100211363</v>
      </c>
      <c r="D31" s="25">
        <v>2204.2561365789911</v>
      </c>
      <c r="E31" s="26">
        <v>70094.059963632375</v>
      </c>
      <c r="F31" s="27">
        <v>31835.686300522448</v>
      </c>
      <c r="G31" s="27">
        <v>29491.909045248372</v>
      </c>
      <c r="H31" s="25">
        <v>3189.3830525258109</v>
      </c>
      <c r="I31" s="25">
        <v>2661.9520065241741</v>
      </c>
      <c r="J31" s="28">
        <v>2606.4866258443544</v>
      </c>
      <c r="K31" s="29"/>
      <c r="L31" s="29"/>
      <c r="M31" s="22"/>
      <c r="S31" s="67"/>
      <c r="T31" s="67"/>
      <c r="U31" s="67"/>
      <c r="V31" s="67"/>
      <c r="W31" s="67"/>
      <c r="X31" s="67"/>
      <c r="Y31" s="67"/>
      <c r="Z31" s="67"/>
      <c r="AA31" s="73"/>
    </row>
    <row r="32" spans="1:27" ht="20" customHeight="1">
      <c r="A32" s="112"/>
      <c r="B32" s="43" t="s">
        <v>38</v>
      </c>
      <c r="C32" s="44">
        <f t="shared" si="0"/>
        <v>71533.969616352711</v>
      </c>
      <c r="D32" s="45">
        <v>2095.123475792011</v>
      </c>
      <c r="E32" s="46">
        <v>69438.846140560694</v>
      </c>
      <c r="F32" s="47">
        <v>30053.588186025732</v>
      </c>
      <c r="G32" s="47">
        <v>29792.907117940813</v>
      </c>
      <c r="H32" s="45">
        <v>3860.1176971202658</v>
      </c>
      <c r="I32" s="45">
        <v>2755.2962595776244</v>
      </c>
      <c r="J32" s="48">
        <v>2932.6726266918267</v>
      </c>
      <c r="K32" s="29"/>
      <c r="L32" s="29"/>
      <c r="S32" s="67"/>
      <c r="T32" s="67"/>
      <c r="U32" s="67"/>
      <c r="V32" s="67"/>
      <c r="W32" s="67"/>
      <c r="X32" s="67"/>
      <c r="Y32" s="67"/>
      <c r="Z32" s="67"/>
      <c r="AA32" s="73"/>
    </row>
    <row r="33" spans="1:27" ht="20" customHeight="1">
      <c r="A33" s="112"/>
      <c r="B33" s="23" t="s">
        <v>39</v>
      </c>
      <c r="C33" s="24">
        <f t="shared" si="0"/>
        <v>66527.635877319131</v>
      </c>
      <c r="D33" s="25">
        <v>1925.8101374025139</v>
      </c>
      <c r="E33" s="26">
        <v>64601.82573991661</v>
      </c>
      <c r="F33" s="27">
        <v>27060.148834358632</v>
      </c>
      <c r="G33" s="27">
        <v>28162.185507593462</v>
      </c>
      <c r="H33" s="25">
        <v>3925.5278688154726</v>
      </c>
      <c r="I33" s="25">
        <v>2645.6933742572546</v>
      </c>
      <c r="J33" s="28">
        <v>2832.6822102366305</v>
      </c>
      <c r="K33" s="29"/>
      <c r="L33" s="29"/>
      <c r="M33" s="22"/>
      <c r="S33" s="67"/>
      <c r="T33" s="67"/>
      <c r="U33" s="67"/>
      <c r="V33" s="67"/>
      <c r="W33" s="67"/>
      <c r="X33" s="67"/>
      <c r="Y33" s="67"/>
      <c r="Z33" s="67"/>
      <c r="AA33" s="73"/>
    </row>
    <row r="34" spans="1:27" ht="20" customHeight="1">
      <c r="A34" s="112"/>
      <c r="B34" s="43" t="s">
        <v>40</v>
      </c>
      <c r="C34" s="44">
        <f t="shared" si="0"/>
        <v>62357.228069071069</v>
      </c>
      <c r="D34" s="45">
        <v>1812.1889637662186</v>
      </c>
      <c r="E34" s="46">
        <v>60545.039105304852</v>
      </c>
      <c r="F34" s="47">
        <v>24160.651594003219</v>
      </c>
      <c r="G34" s="47">
        <v>27418.844758298263</v>
      </c>
      <c r="H34" s="45">
        <v>3748.2563232245088</v>
      </c>
      <c r="I34" s="45">
        <v>2497.2533933537857</v>
      </c>
      <c r="J34" s="48">
        <v>2755.5766183312799</v>
      </c>
      <c r="K34" s="29"/>
      <c r="L34" s="29"/>
      <c r="S34" s="67"/>
      <c r="T34" s="67"/>
      <c r="U34" s="67"/>
      <c r="V34" s="67"/>
      <c r="W34" s="67"/>
      <c r="X34" s="67"/>
      <c r="Y34" s="67"/>
      <c r="Z34" s="67"/>
      <c r="AA34" s="73"/>
    </row>
    <row r="35" spans="1:27" ht="20" customHeight="1">
      <c r="A35" s="112"/>
      <c r="B35" s="23" t="s">
        <v>41</v>
      </c>
      <c r="C35" s="24">
        <f t="shared" si="0"/>
        <v>60704.871186512304</v>
      </c>
      <c r="D35" s="25">
        <v>1794.6424439996674</v>
      </c>
      <c r="E35" s="26">
        <v>58910.228742512634</v>
      </c>
      <c r="F35" s="27">
        <v>22834.831391035732</v>
      </c>
      <c r="G35" s="27">
        <v>26972.408190897324</v>
      </c>
      <c r="H35" s="25">
        <v>3661.7553755616568</v>
      </c>
      <c r="I35" s="25">
        <v>2433.3416538814149</v>
      </c>
      <c r="J35" s="28">
        <v>2855.8127235659626</v>
      </c>
      <c r="K35" s="29"/>
      <c r="L35" s="29"/>
      <c r="M35" s="22"/>
      <c r="S35" s="67"/>
      <c r="T35" s="67"/>
      <c r="U35" s="67"/>
      <c r="V35" s="67"/>
      <c r="W35" s="67"/>
      <c r="X35" s="67"/>
      <c r="Y35" s="67"/>
      <c r="Z35" s="67"/>
      <c r="AA35" s="73"/>
    </row>
    <row r="36" spans="1:27" ht="20" customHeight="1">
      <c r="A36" s="112"/>
      <c r="B36" s="43" t="s">
        <v>42</v>
      </c>
      <c r="C36" s="44">
        <f t="shared" si="0"/>
        <v>61505.169216842944</v>
      </c>
      <c r="D36" s="45">
        <v>1813.820590800897</v>
      </c>
      <c r="E36" s="46">
        <v>59691.348626042047</v>
      </c>
      <c r="F36" s="47">
        <v>23347.863035245402</v>
      </c>
      <c r="G36" s="47">
        <v>26956.064826595299</v>
      </c>
      <c r="H36" s="45">
        <v>3989.1654548846091</v>
      </c>
      <c r="I36" s="45">
        <v>2425.850975646455</v>
      </c>
      <c r="J36" s="48">
        <v>3055.9566147795958</v>
      </c>
      <c r="K36" s="29"/>
      <c r="L36" s="29"/>
      <c r="S36" s="67"/>
      <c r="T36" s="67"/>
      <c r="U36" s="67"/>
      <c r="V36" s="67"/>
      <c r="W36" s="67"/>
      <c r="X36" s="67"/>
      <c r="Y36" s="67"/>
      <c r="Z36" s="67"/>
      <c r="AA36" s="73"/>
    </row>
    <row r="37" spans="1:27" ht="20" customHeight="1">
      <c r="A37" s="112"/>
      <c r="B37" s="23" t="s">
        <v>43</v>
      </c>
      <c r="C37" s="24">
        <f t="shared" si="0"/>
        <v>61069.016599051007</v>
      </c>
      <c r="D37" s="25">
        <v>1790.8288984583551</v>
      </c>
      <c r="E37" s="26">
        <v>59278.187700592651</v>
      </c>
      <c r="F37" s="27">
        <v>23360.051140533</v>
      </c>
      <c r="G37" s="27">
        <v>26691.498416206308</v>
      </c>
      <c r="H37" s="25">
        <v>4045.4131888556876</v>
      </c>
      <c r="I37" s="25">
        <v>2375.7019396464889</v>
      </c>
      <c r="J37" s="28">
        <v>2985.5620576911811</v>
      </c>
      <c r="K37" s="29"/>
      <c r="L37" s="29"/>
      <c r="M37" s="22"/>
      <c r="S37" s="90"/>
      <c r="T37" s="67"/>
      <c r="U37" s="67"/>
      <c r="V37" s="67"/>
      <c r="W37" s="67"/>
      <c r="X37" s="67"/>
      <c r="Y37" s="67"/>
      <c r="Z37" s="67"/>
      <c r="AA37" s="73"/>
    </row>
    <row r="38" spans="1:27" ht="20" customHeight="1" thickBot="1">
      <c r="A38" s="112"/>
      <c r="B38" s="43" t="s">
        <v>44</v>
      </c>
      <c r="C38" s="49">
        <f t="shared" si="0"/>
        <v>61951.005467052819</v>
      </c>
      <c r="D38" s="50">
        <v>1814.473134191629</v>
      </c>
      <c r="E38" s="51">
        <v>60136.532332861192</v>
      </c>
      <c r="F38" s="52">
        <v>24136.843449341282</v>
      </c>
      <c r="G38" s="52">
        <v>26848.070992414217</v>
      </c>
      <c r="H38" s="50">
        <v>4258.0876971739581</v>
      </c>
      <c r="I38" s="50">
        <v>2154.9089818809603</v>
      </c>
      <c r="J38" s="53">
        <v>2926.0145485256289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topLeftCell="A18" zoomScale="70" zoomScaleNormal="70" zoomScalePageLayoutView="70" workbookViewId="0">
      <selection activeCell="A40" sqref="A40"/>
    </sheetView>
  </sheetViews>
  <sheetFormatPr baseColWidth="10" defaultColWidth="9.1640625" defaultRowHeight="14" x14ac:dyDescent="0"/>
  <cols>
    <col min="1" max="1" width="4.6640625" style="7" customWidth="1"/>
    <col min="2" max="2" width="10.6640625" style="54" customWidth="1"/>
    <col min="3" max="10" width="12.6640625" style="54" customWidth="1"/>
    <col min="11" max="12" width="10.6640625" style="54" customWidth="1"/>
    <col min="13" max="13" width="9.1640625" style="7"/>
    <col min="14" max="18" width="9.1640625" style="54"/>
    <col min="19" max="20" width="14.6640625" style="54" customWidth="1"/>
    <col min="21" max="28" width="9.1640625" style="54"/>
    <col min="29" max="37" width="9.1640625" style="66"/>
    <col min="38" max="16384" width="9.1640625" style="7"/>
  </cols>
  <sheetData>
    <row r="1" spans="1:37" s="3" customFormat="1" ht="38">
      <c r="A1" s="1"/>
      <c r="B1" s="2" t="str">
        <f ca="1">UPPER(MID(CELL("filename",A1),FIND("]",CELL("filename",A1))+1,255))</f>
        <v>ARKANSAS</v>
      </c>
      <c r="C1" s="2"/>
      <c r="D1" s="2"/>
      <c r="E1" s="2"/>
      <c r="F1" s="2"/>
      <c r="G1" s="2"/>
      <c r="H1" s="2"/>
      <c r="I1" s="2"/>
      <c r="J1" s="2"/>
      <c r="K1" s="2"/>
      <c r="L1" s="64"/>
      <c r="N1" s="76"/>
      <c r="O1" s="77"/>
      <c r="P1" s="77"/>
      <c r="Q1" s="77"/>
      <c r="R1" s="77"/>
      <c r="S1" s="77"/>
      <c r="T1" s="77"/>
      <c r="U1" s="77"/>
      <c r="V1" s="77"/>
      <c r="W1" s="77"/>
      <c r="X1" s="77"/>
      <c r="Y1" s="77"/>
      <c r="Z1" s="77"/>
      <c r="AA1" s="77"/>
      <c r="AB1" s="77"/>
      <c r="AC1" s="98"/>
      <c r="AD1" s="98"/>
      <c r="AE1" s="98"/>
      <c r="AF1" s="98"/>
      <c r="AG1" s="98"/>
      <c r="AH1" s="98"/>
      <c r="AI1" s="98"/>
      <c r="AJ1" s="98"/>
      <c r="AK1" s="98"/>
    </row>
    <row r="2" spans="1:37" s="6" customFormat="1" ht="29" customHeight="1">
      <c r="A2" s="4"/>
      <c r="B2" s="5"/>
      <c r="C2" s="2"/>
      <c r="D2" s="2"/>
      <c r="E2" s="2"/>
      <c r="F2" s="2"/>
      <c r="G2" s="2"/>
      <c r="H2" s="2"/>
      <c r="I2" s="2"/>
      <c r="J2" s="2"/>
      <c r="K2" s="2"/>
      <c r="L2" s="2"/>
      <c r="N2" s="78"/>
      <c r="O2" s="78"/>
      <c r="P2" s="78"/>
      <c r="Q2" s="78"/>
      <c r="R2" s="78"/>
      <c r="S2" s="78"/>
      <c r="T2" s="78"/>
      <c r="U2" s="78"/>
      <c r="V2" s="78"/>
      <c r="W2" s="78"/>
      <c r="X2" s="78"/>
      <c r="Y2" s="78"/>
      <c r="Z2" s="78"/>
      <c r="AA2" s="78"/>
      <c r="AB2" s="78"/>
      <c r="AC2" s="99"/>
      <c r="AD2" s="99"/>
      <c r="AE2" s="99"/>
      <c r="AF2" s="99"/>
      <c r="AG2" s="99"/>
      <c r="AH2" s="99"/>
      <c r="AI2" s="99"/>
      <c r="AJ2" s="99"/>
      <c r="AK2" s="99"/>
    </row>
    <row r="3" spans="1:37" ht="177.5" hidden="1" customHeight="1">
      <c r="B3" s="8"/>
      <c r="C3" s="8"/>
      <c r="D3" s="8"/>
      <c r="E3" s="8"/>
      <c r="F3" s="8"/>
      <c r="G3" s="8"/>
      <c r="H3" s="8"/>
      <c r="I3" s="8"/>
      <c r="J3" s="8"/>
      <c r="K3" s="8"/>
      <c r="L3" s="8"/>
    </row>
    <row r="4" spans="1:37" ht="15" thickBot="1">
      <c r="B4" s="9"/>
      <c r="C4" s="10"/>
      <c r="D4" s="10"/>
      <c r="E4" s="10"/>
      <c r="F4" s="10"/>
      <c r="G4" s="10"/>
      <c r="H4" s="10"/>
      <c r="I4" s="10"/>
      <c r="J4" s="10"/>
      <c r="K4" s="10"/>
      <c r="L4" s="10"/>
    </row>
    <row r="5" spans="1:37" ht="17.5" customHeight="1" collapsed="1" thickTop="1">
      <c r="B5" s="11"/>
      <c r="C5" s="113" t="s">
        <v>0</v>
      </c>
      <c r="D5" s="113" t="s">
        <v>54</v>
      </c>
      <c r="E5" s="115" t="s">
        <v>1</v>
      </c>
      <c r="F5" s="12" t="s">
        <v>2</v>
      </c>
      <c r="G5" s="13"/>
      <c r="H5" s="14"/>
      <c r="I5" s="15"/>
      <c r="J5" s="16"/>
      <c r="K5" s="17"/>
      <c r="L5" s="17"/>
      <c r="N5" s="79"/>
      <c r="O5" s="79"/>
      <c r="P5" s="79"/>
      <c r="Q5" s="80"/>
    </row>
    <row r="6" spans="1:37" ht="53" customHeight="1">
      <c r="B6" s="18" t="s">
        <v>3</v>
      </c>
      <c r="C6" s="114"/>
      <c r="D6" s="114"/>
      <c r="E6" s="116"/>
      <c r="F6" s="19" t="s">
        <v>4</v>
      </c>
      <c r="G6" s="19" t="s">
        <v>5</v>
      </c>
      <c r="H6" s="20" t="s">
        <v>6</v>
      </c>
      <c r="I6" s="20" t="s">
        <v>7</v>
      </c>
      <c r="J6" s="21" t="s">
        <v>8</v>
      </c>
      <c r="K6" s="22"/>
      <c r="L6" s="22"/>
      <c r="N6" s="79"/>
      <c r="O6" s="79"/>
      <c r="P6" s="79"/>
      <c r="Q6" s="81"/>
    </row>
    <row r="7" spans="1:37" ht="20" customHeight="1">
      <c r="A7" s="117" t="s">
        <v>9</v>
      </c>
      <c r="B7" s="23" t="s">
        <v>10</v>
      </c>
      <c r="C7" s="24">
        <f t="shared" ref="C7:C38" si="0">SUM(D7:E7)</f>
        <v>28336</v>
      </c>
      <c r="D7" s="25">
        <v>1236</v>
      </c>
      <c r="E7" s="26">
        <v>27100</v>
      </c>
      <c r="F7" s="27">
        <v>528</v>
      </c>
      <c r="G7" s="27">
        <v>20454</v>
      </c>
      <c r="H7" s="25">
        <v>5697</v>
      </c>
      <c r="I7" s="25">
        <v>119</v>
      </c>
      <c r="J7" s="28">
        <v>302</v>
      </c>
      <c r="K7" s="29"/>
      <c r="L7" s="29"/>
      <c r="M7" s="22"/>
      <c r="N7" s="79"/>
      <c r="O7" s="79"/>
      <c r="P7" s="79"/>
      <c r="Q7" s="81"/>
      <c r="S7" s="82"/>
      <c r="T7" s="83"/>
    </row>
    <row r="8" spans="1:37" ht="20" customHeight="1">
      <c r="A8" s="117"/>
      <c r="B8" s="30" t="s">
        <v>11</v>
      </c>
      <c r="C8" s="31">
        <f t="shared" si="0"/>
        <v>28278</v>
      </c>
      <c r="D8" s="32">
        <v>1294</v>
      </c>
      <c r="E8" s="33">
        <v>26984</v>
      </c>
      <c r="F8" s="34">
        <v>626</v>
      </c>
      <c r="G8" s="34">
        <v>20138</v>
      </c>
      <c r="H8" s="32">
        <v>5779</v>
      </c>
      <c r="I8" s="32">
        <v>118</v>
      </c>
      <c r="J8" s="35">
        <v>323</v>
      </c>
      <c r="K8" s="29"/>
      <c r="L8" s="29"/>
      <c r="N8" s="79"/>
      <c r="O8" s="79"/>
      <c r="P8" s="79"/>
      <c r="Q8" s="81"/>
      <c r="S8" s="84"/>
      <c r="T8" s="85"/>
    </row>
    <row r="9" spans="1:37" ht="20" customHeight="1" thickBot="1">
      <c r="A9" s="117"/>
      <c r="B9" s="23" t="s">
        <v>12</v>
      </c>
      <c r="C9" s="24">
        <f t="shared" si="0"/>
        <v>28906</v>
      </c>
      <c r="D9" s="25">
        <v>1351</v>
      </c>
      <c r="E9" s="26">
        <v>27555</v>
      </c>
      <c r="F9" s="27">
        <v>788</v>
      </c>
      <c r="G9" s="27">
        <v>20559</v>
      </c>
      <c r="H9" s="25">
        <v>5747</v>
      </c>
      <c r="I9" s="25">
        <v>129</v>
      </c>
      <c r="J9" s="28">
        <v>332</v>
      </c>
      <c r="K9" s="29"/>
      <c r="L9" s="29"/>
      <c r="M9" s="22"/>
      <c r="N9" s="79"/>
      <c r="O9" s="79"/>
      <c r="P9" s="79"/>
      <c r="Q9" s="81"/>
      <c r="S9" s="86"/>
      <c r="T9" s="83"/>
    </row>
    <row r="10" spans="1:37" ht="20" customHeight="1" thickTop="1">
      <c r="A10" s="117"/>
      <c r="B10" s="30" t="s">
        <v>13</v>
      </c>
      <c r="C10" s="31">
        <f t="shared" si="0"/>
        <v>28507</v>
      </c>
      <c r="D10" s="32">
        <v>1326</v>
      </c>
      <c r="E10" s="33">
        <v>27181</v>
      </c>
      <c r="F10" s="34">
        <v>795</v>
      </c>
      <c r="G10" s="34">
        <v>20276</v>
      </c>
      <c r="H10" s="32">
        <v>5596</v>
      </c>
      <c r="I10" s="32">
        <v>154</v>
      </c>
      <c r="J10" s="32">
        <v>360</v>
      </c>
      <c r="K10" s="106" t="s">
        <v>14</v>
      </c>
      <c r="L10" s="107"/>
      <c r="N10" s="79"/>
      <c r="O10" s="79"/>
      <c r="P10" s="79"/>
      <c r="Q10" s="81"/>
      <c r="S10" s="86"/>
      <c r="T10" s="83"/>
    </row>
    <row r="11" spans="1:37" ht="20" customHeight="1">
      <c r="A11" s="117"/>
      <c r="B11" s="23" t="s">
        <v>15</v>
      </c>
      <c r="C11" s="24">
        <f t="shared" si="0"/>
        <v>27986</v>
      </c>
      <c r="D11" s="25">
        <v>1365</v>
      </c>
      <c r="E11" s="26">
        <v>26621</v>
      </c>
      <c r="F11" s="27">
        <v>998</v>
      </c>
      <c r="G11" s="27">
        <v>19563</v>
      </c>
      <c r="H11" s="25">
        <v>5509</v>
      </c>
      <c r="I11" s="25">
        <v>165</v>
      </c>
      <c r="J11" s="25">
        <v>386</v>
      </c>
      <c r="K11" s="108"/>
      <c r="L11" s="109"/>
      <c r="M11" s="22"/>
      <c r="N11" s="79"/>
      <c r="O11" s="79"/>
      <c r="P11" s="79"/>
      <c r="Q11" s="81"/>
      <c r="S11" s="86"/>
      <c r="T11" s="85"/>
    </row>
    <row r="12" spans="1:37" ht="20" customHeight="1">
      <c r="A12" s="117"/>
      <c r="B12" s="30" t="s">
        <v>16</v>
      </c>
      <c r="C12" s="31">
        <f t="shared" si="0"/>
        <v>30177</v>
      </c>
      <c r="D12" s="32">
        <v>1387</v>
      </c>
      <c r="E12" s="33">
        <v>28790</v>
      </c>
      <c r="F12" s="34">
        <v>1183</v>
      </c>
      <c r="G12" s="34">
        <v>21017</v>
      </c>
      <c r="H12" s="32">
        <v>5951</v>
      </c>
      <c r="I12" s="32">
        <v>172</v>
      </c>
      <c r="J12" s="32">
        <v>467</v>
      </c>
      <c r="K12" s="108"/>
      <c r="L12" s="109"/>
      <c r="N12" s="79"/>
      <c r="O12" s="79"/>
      <c r="P12" s="79"/>
      <c r="Q12" s="81"/>
      <c r="S12" s="85"/>
      <c r="T12" s="85"/>
    </row>
    <row r="13" spans="1:37" ht="20" customHeight="1">
      <c r="A13" s="117"/>
      <c r="B13" s="23" t="s">
        <v>17</v>
      </c>
      <c r="C13" s="24">
        <f t="shared" si="0"/>
        <v>28545</v>
      </c>
      <c r="D13" s="25">
        <v>1379</v>
      </c>
      <c r="E13" s="26">
        <v>27166</v>
      </c>
      <c r="F13" s="27">
        <v>1121</v>
      </c>
      <c r="G13" s="27">
        <v>19449</v>
      </c>
      <c r="H13" s="25">
        <v>5534</v>
      </c>
      <c r="I13" s="25">
        <v>154</v>
      </c>
      <c r="J13" s="25">
        <v>449</v>
      </c>
      <c r="K13" s="110" t="s">
        <v>18</v>
      </c>
      <c r="L13" s="111" t="s">
        <v>19</v>
      </c>
      <c r="N13" s="79"/>
      <c r="O13" s="79"/>
      <c r="P13" s="79"/>
      <c r="Q13" s="81"/>
      <c r="S13" s="85"/>
      <c r="T13" s="85"/>
    </row>
    <row r="14" spans="1:37" ht="20" customHeight="1">
      <c r="A14" s="117"/>
      <c r="B14" s="30" t="s">
        <v>20</v>
      </c>
      <c r="C14" s="31">
        <f t="shared" si="0"/>
        <v>30179</v>
      </c>
      <c r="D14" s="32">
        <v>1454</v>
      </c>
      <c r="E14" s="33">
        <v>28725</v>
      </c>
      <c r="F14" s="34">
        <v>1421</v>
      </c>
      <c r="G14" s="34">
        <v>20474</v>
      </c>
      <c r="H14" s="32">
        <v>6132</v>
      </c>
      <c r="I14" s="32">
        <v>185</v>
      </c>
      <c r="J14" s="32">
        <v>513</v>
      </c>
      <c r="K14" s="110"/>
      <c r="L14" s="111"/>
      <c r="N14" s="79"/>
      <c r="O14" s="79"/>
      <c r="P14" s="79"/>
      <c r="Q14" s="81"/>
      <c r="S14" s="87"/>
      <c r="T14" s="88"/>
    </row>
    <row r="15" spans="1:37" ht="20" customHeight="1">
      <c r="A15" s="117"/>
      <c r="B15" s="23" t="s">
        <v>45</v>
      </c>
      <c r="C15" s="24">
        <f t="shared" si="0"/>
        <v>29387</v>
      </c>
      <c r="D15" s="25">
        <v>1330</v>
      </c>
      <c r="E15" s="26">
        <v>28057</v>
      </c>
      <c r="F15" s="27">
        <v>1599</v>
      </c>
      <c r="G15" s="27">
        <v>19872</v>
      </c>
      <c r="H15" s="25">
        <v>5939</v>
      </c>
      <c r="I15" s="25">
        <v>205</v>
      </c>
      <c r="J15" s="25">
        <v>442</v>
      </c>
      <c r="K15" s="36" t="s">
        <v>53</v>
      </c>
      <c r="L15" s="37" t="s">
        <v>53</v>
      </c>
      <c r="N15" s="79"/>
      <c r="O15" s="79"/>
      <c r="P15" s="79"/>
      <c r="Q15" s="81"/>
      <c r="S15" s="87"/>
      <c r="T15" s="88"/>
    </row>
    <row r="16" spans="1:37" ht="20" customHeight="1">
      <c r="A16" s="117"/>
      <c r="B16" s="30" t="s">
        <v>21</v>
      </c>
      <c r="C16" s="31">
        <f t="shared" si="0"/>
        <v>29569</v>
      </c>
      <c r="D16" s="32">
        <v>1293</v>
      </c>
      <c r="E16" s="33">
        <v>28276</v>
      </c>
      <c r="F16" s="34">
        <v>1849</v>
      </c>
      <c r="G16" s="34">
        <v>19692.659199355203</v>
      </c>
      <c r="H16" s="32">
        <v>6003.6079872279724</v>
      </c>
      <c r="I16" s="32">
        <v>172.82508228323138</v>
      </c>
      <c r="J16" s="32">
        <v>557.90773113359353</v>
      </c>
      <c r="K16" s="38">
        <v>96</v>
      </c>
      <c r="L16" s="39">
        <v>260</v>
      </c>
      <c r="N16" s="79"/>
      <c r="O16" s="79"/>
      <c r="P16" s="79"/>
      <c r="Q16" s="81"/>
      <c r="S16" s="85"/>
      <c r="T16" s="85"/>
    </row>
    <row r="17" spans="1:27" ht="20" customHeight="1">
      <c r="A17" s="117"/>
      <c r="B17" s="23" t="s">
        <v>22</v>
      </c>
      <c r="C17" s="24">
        <f t="shared" si="0"/>
        <v>29700</v>
      </c>
      <c r="D17" s="24">
        <v>1495</v>
      </c>
      <c r="E17" s="26">
        <v>28205</v>
      </c>
      <c r="F17" s="27">
        <v>2096</v>
      </c>
      <c r="G17" s="27">
        <v>19284.833981787848</v>
      </c>
      <c r="H17" s="25">
        <v>6074.6471006446418</v>
      </c>
      <c r="I17" s="25">
        <v>218.10602657543126</v>
      </c>
      <c r="J17" s="25">
        <v>531.41289099207802</v>
      </c>
      <c r="K17" s="36">
        <v>63</v>
      </c>
      <c r="L17" s="37">
        <v>279</v>
      </c>
      <c r="N17" s="79"/>
      <c r="O17" s="79"/>
      <c r="P17" s="79"/>
      <c r="Q17" s="81"/>
      <c r="S17" s="85"/>
      <c r="T17" s="85"/>
    </row>
    <row r="18" spans="1:27" ht="20" customHeight="1">
      <c r="A18" s="112" t="s">
        <v>23</v>
      </c>
      <c r="B18" s="48" t="s">
        <v>24</v>
      </c>
      <c r="C18" s="44">
        <f t="shared" si="0"/>
        <v>29807.275147748733</v>
      </c>
      <c r="D18" s="44">
        <v>1388.2751477487334</v>
      </c>
      <c r="E18" s="32">
        <v>28419</v>
      </c>
      <c r="F18" s="34">
        <v>2220</v>
      </c>
      <c r="G18" s="34">
        <v>19504.936997475943</v>
      </c>
      <c r="H18" s="32">
        <v>6028.3206489598333</v>
      </c>
      <c r="I18" s="32">
        <v>174.03858993368652</v>
      </c>
      <c r="J18" s="32">
        <v>491.70376363053805</v>
      </c>
      <c r="K18" s="38">
        <v>75</v>
      </c>
      <c r="L18" s="39">
        <v>284</v>
      </c>
      <c r="N18" s="79"/>
      <c r="O18" s="79"/>
      <c r="P18" s="79"/>
      <c r="Q18" s="81"/>
      <c r="S18" s="85"/>
      <c r="T18" s="89"/>
    </row>
    <row r="19" spans="1:27" ht="20" customHeight="1" thickBot="1">
      <c r="A19" s="112"/>
      <c r="B19" s="23" t="s">
        <v>25</v>
      </c>
      <c r="C19" s="24">
        <f t="shared" si="0"/>
        <v>30277.745681979195</v>
      </c>
      <c r="D19" s="24">
        <v>1349.7456819791958</v>
      </c>
      <c r="E19" s="26">
        <v>28928</v>
      </c>
      <c r="F19" s="27">
        <v>2413</v>
      </c>
      <c r="G19" s="27">
        <v>19714.718549101632</v>
      </c>
      <c r="H19" s="25">
        <v>6096.8248342085308</v>
      </c>
      <c r="I19" s="25">
        <v>182.83829189022148</v>
      </c>
      <c r="J19" s="40">
        <v>520.6183247996147</v>
      </c>
      <c r="K19" s="41">
        <v>85</v>
      </c>
      <c r="L19" s="42">
        <v>389</v>
      </c>
      <c r="N19" s="79"/>
      <c r="O19" s="79"/>
      <c r="P19" s="79"/>
      <c r="Q19" s="81"/>
      <c r="S19" s="85"/>
      <c r="T19" s="89"/>
    </row>
    <row r="20" spans="1:27" ht="20" customHeight="1" thickTop="1">
      <c r="A20" s="112"/>
      <c r="B20" s="43" t="s">
        <v>26</v>
      </c>
      <c r="C20" s="44">
        <f t="shared" si="0"/>
        <v>30947.315446219072</v>
      </c>
      <c r="D20" s="44">
        <v>1393.8227672080739</v>
      </c>
      <c r="E20" s="46">
        <v>29553.492679011</v>
      </c>
      <c r="F20" s="47">
        <v>2576.1758097398847</v>
      </c>
      <c r="G20" s="47">
        <v>20054.164921990796</v>
      </c>
      <c r="H20" s="45">
        <v>6162.4477317477895</v>
      </c>
      <c r="I20" s="45">
        <v>185.25480940483871</v>
      </c>
      <c r="J20" s="48">
        <v>549.42374757663401</v>
      </c>
      <c r="K20" s="29"/>
      <c r="L20" s="29"/>
      <c r="N20" s="79"/>
      <c r="O20" s="79"/>
      <c r="P20" s="79"/>
      <c r="Q20" s="81"/>
    </row>
    <row r="21" spans="1:27" ht="20" customHeight="1">
      <c r="A21" s="112"/>
      <c r="B21" s="23" t="s">
        <v>27</v>
      </c>
      <c r="C21" s="24">
        <f t="shared" si="0"/>
        <v>31214.370207717759</v>
      </c>
      <c r="D21" s="25">
        <v>1370.1009970537609</v>
      </c>
      <c r="E21" s="26">
        <v>29844.269210663999</v>
      </c>
      <c r="F21" s="27">
        <v>2793.6988205093808</v>
      </c>
      <c r="G21" s="27">
        <v>19989.0133374385</v>
      </c>
      <c r="H21" s="25">
        <v>6210.7744030276326</v>
      </c>
      <c r="I21" s="25">
        <v>204.50862545721316</v>
      </c>
      <c r="J21" s="28">
        <v>599.24474229205259</v>
      </c>
      <c r="K21" s="29"/>
      <c r="L21" s="29"/>
      <c r="M21" s="22"/>
      <c r="N21" s="79"/>
      <c r="O21" s="79"/>
      <c r="P21" s="79"/>
      <c r="Q21" s="81"/>
      <c r="S21" s="67"/>
      <c r="T21" s="74"/>
      <c r="U21" s="74"/>
      <c r="V21" s="67"/>
      <c r="W21" s="67"/>
      <c r="X21" s="71"/>
      <c r="Y21" s="71"/>
      <c r="Z21" s="67"/>
      <c r="AA21" s="73"/>
    </row>
    <row r="22" spans="1:27" ht="20" customHeight="1">
      <c r="A22" s="112"/>
      <c r="B22" s="43" t="s">
        <v>28</v>
      </c>
      <c r="C22" s="44">
        <f t="shared" si="0"/>
        <v>31144.024115685344</v>
      </c>
      <c r="D22" s="45">
        <v>1494.2474191647216</v>
      </c>
      <c r="E22" s="46">
        <v>29649.776696520621</v>
      </c>
      <c r="F22" s="47">
        <v>2954.8296640226949</v>
      </c>
      <c r="G22" s="47">
        <v>19689.625848267799</v>
      </c>
      <c r="H22" s="45">
        <v>6167.6623052128443</v>
      </c>
      <c r="I22" s="45">
        <v>189.15789798602819</v>
      </c>
      <c r="J22" s="48">
        <v>596.91018594725062</v>
      </c>
      <c r="K22" s="29"/>
      <c r="L22" s="29"/>
      <c r="N22" s="79"/>
      <c r="O22" s="79"/>
      <c r="P22" s="79"/>
      <c r="Q22" s="81"/>
      <c r="S22" s="67"/>
      <c r="T22" s="71"/>
      <c r="U22" s="71"/>
      <c r="V22" s="72"/>
      <c r="W22" s="67"/>
      <c r="X22" s="67"/>
      <c r="Y22" s="67"/>
      <c r="Z22" s="67"/>
      <c r="AA22" s="73"/>
    </row>
    <row r="23" spans="1:27" ht="20" customHeight="1">
      <c r="A23" s="112"/>
      <c r="B23" s="23" t="s">
        <v>29</v>
      </c>
      <c r="C23" s="24">
        <f t="shared" si="0"/>
        <v>30904.332682663804</v>
      </c>
      <c r="D23" s="25">
        <v>1470.1949416378111</v>
      </c>
      <c r="E23" s="26">
        <v>29434.137741025992</v>
      </c>
      <c r="F23" s="27">
        <v>3024.1864343346119</v>
      </c>
      <c r="G23" s="27">
        <v>19766.082813337438</v>
      </c>
      <c r="H23" s="25">
        <v>5839.7391122372919</v>
      </c>
      <c r="I23" s="25">
        <v>190.51121971196821</v>
      </c>
      <c r="J23" s="28">
        <v>601.66275434588295</v>
      </c>
      <c r="K23" s="29"/>
      <c r="L23" s="29"/>
      <c r="M23" s="22"/>
      <c r="N23" s="79"/>
      <c r="O23" s="79"/>
      <c r="P23" s="79"/>
      <c r="Q23" s="81"/>
      <c r="S23" s="67"/>
      <c r="T23" s="67"/>
      <c r="U23" s="67"/>
      <c r="V23" s="67"/>
      <c r="W23" s="67"/>
      <c r="X23" s="67"/>
      <c r="Y23" s="67"/>
      <c r="Z23" s="67"/>
      <c r="AA23" s="73"/>
    </row>
    <row r="24" spans="1:27" ht="20" customHeight="1">
      <c r="A24" s="112"/>
      <c r="B24" s="43" t="s">
        <v>30</v>
      </c>
      <c r="C24" s="44">
        <f t="shared" si="0"/>
        <v>31125.59325841146</v>
      </c>
      <c r="D24" s="45">
        <v>1272.8737836404955</v>
      </c>
      <c r="E24" s="46">
        <v>29852.719474770965</v>
      </c>
      <c r="F24" s="47">
        <v>3307.7543893168386</v>
      </c>
      <c r="G24" s="47">
        <v>19667.202973390496</v>
      </c>
      <c r="H24" s="45">
        <v>6021.497825296341</v>
      </c>
      <c r="I24" s="45">
        <v>183.57301073714257</v>
      </c>
      <c r="J24" s="48">
        <v>659.90640456442475</v>
      </c>
      <c r="K24" s="29"/>
      <c r="L24" s="29"/>
      <c r="N24" s="79"/>
      <c r="O24" s="79"/>
      <c r="P24" s="79"/>
      <c r="Q24" s="81"/>
      <c r="S24" s="67"/>
      <c r="T24" s="67"/>
      <c r="U24" s="67"/>
      <c r="V24" s="67"/>
      <c r="W24" s="67"/>
      <c r="X24" s="67"/>
      <c r="Y24" s="67"/>
      <c r="Z24" s="67"/>
      <c r="AA24" s="73"/>
    </row>
    <row r="25" spans="1:27" ht="20" customHeight="1">
      <c r="A25" s="112"/>
      <c r="B25" s="23" t="s">
        <v>31</v>
      </c>
      <c r="C25" s="24">
        <f t="shared" si="0"/>
        <v>31314.727773753413</v>
      </c>
      <c r="D25" s="25">
        <v>1212.2414114130511</v>
      </c>
      <c r="E25" s="26">
        <v>30102.486362340362</v>
      </c>
      <c r="F25" s="27">
        <v>3430.6791231300635</v>
      </c>
      <c r="G25" s="27">
        <v>19777.632544634416</v>
      </c>
      <c r="H25" s="25">
        <v>6051.5144139001977</v>
      </c>
      <c r="I25" s="25">
        <v>175.76878884452753</v>
      </c>
      <c r="J25" s="28">
        <v>663.80374569937817</v>
      </c>
      <c r="K25" s="29"/>
      <c r="L25" s="29"/>
      <c r="M25" s="22"/>
      <c r="N25" s="79"/>
      <c r="O25" s="79"/>
      <c r="P25" s="79"/>
      <c r="Q25" s="81"/>
      <c r="S25" s="90"/>
      <c r="T25" s="74"/>
      <c r="U25" s="74"/>
      <c r="V25" s="74"/>
      <c r="W25" s="67"/>
      <c r="X25" s="67"/>
      <c r="Y25" s="67"/>
      <c r="Z25" s="67"/>
      <c r="AA25" s="73"/>
    </row>
    <row r="26" spans="1:27" ht="20" customHeight="1">
      <c r="A26" s="112"/>
      <c r="B26" s="43" t="s">
        <v>32</v>
      </c>
      <c r="C26" s="44">
        <f t="shared" si="0"/>
        <v>31263.829714105708</v>
      </c>
      <c r="D26" s="45">
        <v>1282.1811503857791</v>
      </c>
      <c r="E26" s="46">
        <v>29981.648563719929</v>
      </c>
      <c r="F26" s="47">
        <v>3773.0392308370283</v>
      </c>
      <c r="G26" s="47">
        <v>19485.594879117776</v>
      </c>
      <c r="H26" s="45">
        <v>5945.5668442544429</v>
      </c>
      <c r="I26" s="45">
        <v>155.01799764404149</v>
      </c>
      <c r="J26" s="48">
        <v>649.85487848954585</v>
      </c>
      <c r="K26" s="29"/>
      <c r="L26" s="29"/>
      <c r="N26" s="79"/>
      <c r="O26" s="79"/>
      <c r="P26" s="79"/>
      <c r="Q26" s="81"/>
      <c r="S26" s="67"/>
      <c r="T26" s="71"/>
      <c r="U26" s="71"/>
      <c r="V26" s="67"/>
      <c r="W26" s="67"/>
      <c r="X26" s="67"/>
      <c r="Y26" s="67"/>
      <c r="Z26" s="67"/>
      <c r="AA26" s="73"/>
    </row>
    <row r="27" spans="1:27" ht="20" customHeight="1">
      <c r="A27" s="112"/>
      <c r="B27" s="23" t="s">
        <v>33</v>
      </c>
      <c r="C27" s="24">
        <f t="shared" si="0"/>
        <v>30835.335577731068</v>
      </c>
      <c r="D27" s="25">
        <v>1273.2040770764631</v>
      </c>
      <c r="E27" s="26">
        <v>29562.131500654606</v>
      </c>
      <c r="F27" s="27">
        <v>3926.5445532536423</v>
      </c>
      <c r="G27" s="27">
        <v>19170.41344553851</v>
      </c>
      <c r="H27" s="25">
        <v>5658.0852727577194</v>
      </c>
      <c r="I27" s="25">
        <v>158.84881477736027</v>
      </c>
      <c r="J27" s="28">
        <v>709.95440544883081</v>
      </c>
      <c r="K27" s="29"/>
      <c r="L27" s="29"/>
      <c r="M27" s="22"/>
      <c r="S27" s="67"/>
      <c r="T27" s="74"/>
      <c r="U27" s="74"/>
      <c r="V27" s="74"/>
      <c r="W27" s="67"/>
      <c r="X27" s="67"/>
      <c r="Y27" s="67"/>
      <c r="Z27" s="67"/>
      <c r="AA27" s="73"/>
    </row>
    <row r="28" spans="1:27" ht="20" customHeight="1">
      <c r="A28" s="112"/>
      <c r="B28" s="43" t="s">
        <v>34</v>
      </c>
      <c r="C28" s="44">
        <f t="shared" si="0"/>
        <v>30760.030663634432</v>
      </c>
      <c r="D28" s="45">
        <v>1101.8148999675293</v>
      </c>
      <c r="E28" s="46">
        <v>29658.215763666904</v>
      </c>
      <c r="F28" s="47">
        <v>4079.0718421691327</v>
      </c>
      <c r="G28" s="47">
        <v>19146.284567517079</v>
      </c>
      <c r="H28" s="45">
        <v>5628.5713309787225</v>
      </c>
      <c r="I28" s="45">
        <v>159.80046408899534</v>
      </c>
      <c r="J28" s="48">
        <v>733.99904988373453</v>
      </c>
      <c r="K28" s="29"/>
      <c r="L28" s="29"/>
      <c r="S28" s="67"/>
      <c r="T28" s="71"/>
      <c r="U28" s="71"/>
      <c r="V28" s="67"/>
      <c r="W28" s="67"/>
      <c r="X28" s="67"/>
      <c r="Y28" s="67"/>
      <c r="Z28" s="67"/>
      <c r="AA28" s="73"/>
    </row>
    <row r="29" spans="1:27" ht="20" customHeight="1">
      <c r="A29" s="112"/>
      <c r="B29" s="23" t="s">
        <v>35</v>
      </c>
      <c r="C29" s="24">
        <f t="shared" si="0"/>
        <v>30526.21757253151</v>
      </c>
      <c r="D29" s="25">
        <v>1072.2105656866568</v>
      </c>
      <c r="E29" s="26">
        <v>29454.007006844855</v>
      </c>
      <c r="F29" s="27">
        <v>4175.2325286043688</v>
      </c>
      <c r="G29" s="27">
        <v>18848.785020514108</v>
      </c>
      <c r="H29" s="25">
        <v>5651.866257404401</v>
      </c>
      <c r="I29" s="25">
        <v>137.28534225083774</v>
      </c>
      <c r="J29" s="28">
        <v>750.47542259326099</v>
      </c>
      <c r="K29" s="29"/>
      <c r="L29" s="29"/>
      <c r="M29" s="22"/>
      <c r="S29" s="74"/>
      <c r="T29" s="67"/>
      <c r="U29" s="67"/>
      <c r="V29" s="67"/>
      <c r="W29" s="67"/>
      <c r="X29" s="67"/>
      <c r="Y29" s="67"/>
      <c r="Z29" s="67"/>
      <c r="AA29" s="73"/>
    </row>
    <row r="30" spans="1:27" ht="20" customHeight="1">
      <c r="A30" s="112"/>
      <c r="B30" s="43" t="s">
        <v>36</v>
      </c>
      <c r="C30" s="44">
        <f t="shared" si="0"/>
        <v>30583.784446765178</v>
      </c>
      <c r="D30" s="45">
        <v>1269.4252025178869</v>
      </c>
      <c r="E30" s="46">
        <v>29314.359244247291</v>
      </c>
      <c r="F30" s="47">
        <v>4479.1615276286666</v>
      </c>
      <c r="G30" s="47">
        <v>18644.7724308283</v>
      </c>
      <c r="H30" s="45">
        <v>5510.709785145481</v>
      </c>
      <c r="I30" s="45">
        <v>135.07756726582195</v>
      </c>
      <c r="J30" s="48">
        <v>701.0640058578831</v>
      </c>
      <c r="K30" s="29"/>
      <c r="L30" s="29"/>
      <c r="S30" s="67"/>
      <c r="T30" s="67"/>
      <c r="U30" s="67"/>
      <c r="V30" s="67"/>
      <c r="W30" s="67"/>
      <c r="X30" s="67"/>
      <c r="Y30" s="67"/>
      <c r="Z30" s="67"/>
      <c r="AA30" s="73"/>
    </row>
    <row r="31" spans="1:27" ht="20" customHeight="1">
      <c r="A31" s="112"/>
      <c r="B31" s="23" t="s">
        <v>37</v>
      </c>
      <c r="C31" s="24">
        <f t="shared" si="0"/>
        <v>32629.797019060723</v>
      </c>
      <c r="D31" s="25">
        <v>1288.2047222990673</v>
      </c>
      <c r="E31" s="26">
        <v>31341.592296761657</v>
      </c>
      <c r="F31" s="27">
        <v>4884.0581582866253</v>
      </c>
      <c r="G31" s="27">
        <v>19600.910715391932</v>
      </c>
      <c r="H31" s="25">
        <v>6101.1366670228945</v>
      </c>
      <c r="I31" s="25">
        <v>156.08266200554294</v>
      </c>
      <c r="J31" s="28">
        <v>750.60467173568463</v>
      </c>
      <c r="K31" s="29"/>
      <c r="L31" s="29"/>
      <c r="M31" s="22"/>
      <c r="S31" s="67"/>
      <c r="T31" s="67"/>
      <c r="U31" s="67"/>
      <c r="V31" s="67"/>
      <c r="W31" s="67"/>
      <c r="X31" s="67"/>
      <c r="Y31" s="67"/>
      <c r="Z31" s="67"/>
      <c r="AA31" s="73"/>
    </row>
    <row r="32" spans="1:27" ht="20" customHeight="1">
      <c r="A32" s="112"/>
      <c r="B32" s="43" t="s">
        <v>38</v>
      </c>
      <c r="C32" s="44">
        <f t="shared" si="0"/>
        <v>31978.491156904398</v>
      </c>
      <c r="D32" s="45">
        <v>1243.254656855898</v>
      </c>
      <c r="E32" s="46">
        <v>30735.236500048501</v>
      </c>
      <c r="F32" s="47">
        <v>4756.2577264596766</v>
      </c>
      <c r="G32" s="47">
        <v>19218.116300362621</v>
      </c>
      <c r="H32" s="45">
        <v>6068.8163109500056</v>
      </c>
      <c r="I32" s="45">
        <v>165.88373555938085</v>
      </c>
      <c r="J32" s="48">
        <v>782.89049212585564</v>
      </c>
      <c r="K32" s="29"/>
      <c r="L32" s="29"/>
      <c r="S32" s="67"/>
      <c r="T32" s="67"/>
      <c r="U32" s="67"/>
      <c r="V32" s="67"/>
      <c r="W32" s="67"/>
      <c r="X32" s="67"/>
      <c r="Y32" s="67"/>
      <c r="Z32" s="67"/>
      <c r="AA32" s="73"/>
    </row>
    <row r="33" spans="1:27" ht="20" customHeight="1">
      <c r="A33" s="112"/>
      <c r="B33" s="23" t="s">
        <v>39</v>
      </c>
      <c r="C33" s="24">
        <f t="shared" si="0"/>
        <v>31099.808531742154</v>
      </c>
      <c r="D33" s="25">
        <v>1192.1655535845618</v>
      </c>
      <c r="E33" s="26">
        <v>29907.642978157593</v>
      </c>
      <c r="F33" s="27">
        <v>4552.5055727858262</v>
      </c>
      <c r="G33" s="27">
        <v>18926.482867465391</v>
      </c>
      <c r="H33" s="25">
        <v>5747.3123349932139</v>
      </c>
      <c r="I33" s="25">
        <v>131.91015989048455</v>
      </c>
      <c r="J33" s="28">
        <v>764.32253668172348</v>
      </c>
      <c r="K33" s="29"/>
      <c r="L33" s="29"/>
      <c r="M33" s="22"/>
      <c r="S33" s="67"/>
      <c r="T33" s="67"/>
      <c r="U33" s="67"/>
      <c r="V33" s="67"/>
      <c r="W33" s="67"/>
      <c r="X33" s="67"/>
      <c r="Y33" s="67"/>
      <c r="Z33" s="67"/>
      <c r="AA33" s="73"/>
    </row>
    <row r="34" spans="1:27" ht="20" customHeight="1">
      <c r="A34" s="112"/>
      <c r="B34" s="43" t="s">
        <v>40</v>
      </c>
      <c r="C34" s="44">
        <f t="shared" si="0"/>
        <v>29966.408022315183</v>
      </c>
      <c r="D34" s="45">
        <v>1155.9840045191609</v>
      </c>
      <c r="E34" s="46">
        <v>28810.424017796024</v>
      </c>
      <c r="F34" s="47">
        <v>4322.351777621142</v>
      </c>
      <c r="G34" s="47">
        <v>18263.012438116286</v>
      </c>
      <c r="H34" s="45">
        <v>5501.0635913567312</v>
      </c>
      <c r="I34" s="45">
        <v>166.79277522258903</v>
      </c>
      <c r="J34" s="48">
        <v>708.51215130811988</v>
      </c>
      <c r="K34" s="29"/>
      <c r="L34" s="29"/>
      <c r="S34" s="67"/>
      <c r="T34" s="67"/>
      <c r="U34" s="67"/>
      <c r="V34" s="67"/>
      <c r="W34" s="67"/>
      <c r="X34" s="67"/>
      <c r="Y34" s="67"/>
      <c r="Z34" s="67"/>
      <c r="AA34" s="73"/>
    </row>
    <row r="35" spans="1:27" ht="20" customHeight="1">
      <c r="A35" s="112"/>
      <c r="B35" s="23" t="s">
        <v>41</v>
      </c>
      <c r="C35" s="24">
        <f t="shared" si="0"/>
        <v>30060.446440635005</v>
      </c>
      <c r="D35" s="25">
        <v>1177.0286922719765</v>
      </c>
      <c r="E35" s="26">
        <v>28883.41774836303</v>
      </c>
      <c r="F35" s="27">
        <v>4232.1343289737533</v>
      </c>
      <c r="G35" s="27">
        <v>18362.081816608064</v>
      </c>
      <c r="H35" s="25">
        <v>5362.8130251076991</v>
      </c>
      <c r="I35" s="25">
        <v>166.59569558142968</v>
      </c>
      <c r="J35" s="28">
        <v>842.82969588908793</v>
      </c>
      <c r="K35" s="29"/>
      <c r="L35" s="29"/>
      <c r="M35" s="22"/>
      <c r="S35" s="67"/>
      <c r="T35" s="67"/>
      <c r="U35" s="67"/>
      <c r="V35" s="67"/>
      <c r="W35" s="67"/>
      <c r="X35" s="67"/>
      <c r="Y35" s="67"/>
      <c r="Z35" s="67"/>
      <c r="AA35" s="73"/>
    </row>
    <row r="36" spans="1:27" ht="20" customHeight="1">
      <c r="A36" s="112"/>
      <c r="B36" s="43" t="s">
        <v>42</v>
      </c>
      <c r="C36" s="44">
        <f t="shared" si="0"/>
        <v>29935.013980839918</v>
      </c>
      <c r="D36" s="45">
        <v>1166.1148444932833</v>
      </c>
      <c r="E36" s="46">
        <v>28768.899136346634</v>
      </c>
      <c r="F36" s="47">
        <v>4150.7155037673583</v>
      </c>
      <c r="G36" s="47">
        <v>18110.622464453023</v>
      </c>
      <c r="H36" s="45">
        <v>5453.4405038784953</v>
      </c>
      <c r="I36" s="45">
        <v>181.9111258989488</v>
      </c>
      <c r="J36" s="48">
        <v>1011.8780489789053</v>
      </c>
      <c r="K36" s="29"/>
      <c r="L36" s="29"/>
      <c r="S36" s="67"/>
      <c r="T36" s="67"/>
      <c r="U36" s="67"/>
      <c r="V36" s="67"/>
      <c r="W36" s="67"/>
      <c r="X36" s="67"/>
      <c r="Y36" s="67"/>
      <c r="Z36" s="67"/>
      <c r="AA36" s="73"/>
    </row>
    <row r="37" spans="1:27" ht="20" customHeight="1">
      <c r="A37" s="112"/>
      <c r="B37" s="23" t="s">
        <v>43</v>
      </c>
      <c r="C37" s="24">
        <f t="shared" si="0"/>
        <v>29527.427445465721</v>
      </c>
      <c r="D37" s="25">
        <v>1146.3748718601896</v>
      </c>
      <c r="E37" s="26">
        <v>28381.052573605532</v>
      </c>
      <c r="F37" s="27">
        <v>4134.0951127630979</v>
      </c>
      <c r="G37" s="27">
        <v>17664.272207311707</v>
      </c>
      <c r="H37" s="25">
        <v>5429.2484713976974</v>
      </c>
      <c r="I37" s="25">
        <v>172.18061457780817</v>
      </c>
      <c r="J37" s="28">
        <v>1237.5098398607161</v>
      </c>
      <c r="K37" s="29"/>
      <c r="L37" s="29"/>
      <c r="M37" s="22"/>
      <c r="S37" s="90"/>
      <c r="T37" s="67"/>
      <c r="U37" s="67"/>
      <c r="V37" s="67"/>
      <c r="W37" s="67"/>
      <c r="X37" s="67"/>
      <c r="Y37" s="67"/>
      <c r="Z37" s="67"/>
      <c r="AA37" s="73"/>
    </row>
    <row r="38" spans="1:27" ht="20" customHeight="1" thickBot="1">
      <c r="A38" s="112"/>
      <c r="B38" s="43" t="s">
        <v>44</v>
      </c>
      <c r="C38" s="49">
        <f t="shared" si="0"/>
        <v>30022.292170707322</v>
      </c>
      <c r="D38" s="50">
        <v>1164.3443944010362</v>
      </c>
      <c r="E38" s="51">
        <v>28857.947776306286</v>
      </c>
      <c r="F38" s="52">
        <v>4128.507414093212</v>
      </c>
      <c r="G38" s="52">
        <v>18104.226088657066</v>
      </c>
      <c r="H38" s="50">
        <v>5414.1361578189508</v>
      </c>
      <c r="I38" s="50">
        <v>163.95538248831659</v>
      </c>
      <c r="J38" s="53">
        <v>1288.6412553068669</v>
      </c>
      <c r="K38" s="29"/>
      <c r="L38" s="29"/>
      <c r="S38" s="74"/>
      <c r="T38" s="67"/>
      <c r="U38" s="67"/>
      <c r="V38" s="67"/>
      <c r="W38" s="75"/>
      <c r="X38" s="67"/>
      <c r="Y38" s="67"/>
      <c r="Z38" s="67"/>
      <c r="AA38" s="73"/>
    </row>
    <row r="39" spans="1:27" ht="16" thickTop="1">
      <c r="A39" s="54"/>
      <c r="B39" s="55"/>
      <c r="C39" s="56"/>
      <c r="D39" s="56"/>
      <c r="E39" s="56"/>
      <c r="F39" s="56"/>
      <c r="G39" s="57"/>
      <c r="H39" s="57"/>
      <c r="I39" s="57"/>
      <c r="J39" s="57"/>
      <c r="K39" s="56"/>
      <c r="L39" s="56"/>
      <c r="S39" s="71"/>
      <c r="T39" s="67"/>
      <c r="U39" s="67"/>
      <c r="V39" s="67"/>
      <c r="W39" s="75"/>
      <c r="X39" s="67"/>
      <c r="Y39" s="67"/>
      <c r="Z39" s="67"/>
      <c r="AA39" s="73"/>
    </row>
    <row r="40" spans="1:27" ht="83.5" customHeight="1">
      <c r="A40" s="54"/>
      <c r="B40" s="58"/>
      <c r="C40" s="59"/>
      <c r="D40" s="56"/>
      <c r="E40" s="56"/>
      <c r="F40" s="56"/>
      <c r="G40" s="56"/>
      <c r="H40" s="56"/>
      <c r="I40" s="56"/>
      <c r="J40" s="56"/>
      <c r="K40" s="56"/>
      <c r="L40" s="56"/>
      <c r="S40" s="67"/>
      <c r="T40" s="67"/>
      <c r="U40" s="67"/>
      <c r="V40" s="67"/>
      <c r="W40" s="67"/>
      <c r="X40" s="67"/>
      <c r="Y40" s="67"/>
      <c r="Z40" s="67"/>
      <c r="AA40" s="73"/>
    </row>
    <row r="41" spans="1:27" ht="61.25" customHeight="1">
      <c r="A41" s="54"/>
      <c r="B41" s="58"/>
      <c r="C41" s="59"/>
      <c r="D41" s="56"/>
      <c r="E41" s="56"/>
      <c r="F41" s="56"/>
      <c r="G41" s="56"/>
      <c r="H41" s="56"/>
      <c r="I41" s="56"/>
      <c r="J41" s="56"/>
      <c r="K41" s="56"/>
      <c r="L41" s="56"/>
      <c r="S41" s="67"/>
      <c r="T41" s="67"/>
      <c r="U41" s="67"/>
      <c r="V41" s="67"/>
      <c r="W41" s="67"/>
      <c r="X41" s="67"/>
      <c r="Y41" s="67"/>
      <c r="Z41" s="67"/>
      <c r="AA41" s="73"/>
    </row>
    <row r="42" spans="1:27" ht="15">
      <c r="A42" s="54"/>
      <c r="B42" s="58"/>
      <c r="C42" s="59"/>
      <c r="D42" s="56"/>
      <c r="E42" s="56"/>
      <c r="F42" s="56"/>
      <c r="G42" s="56"/>
      <c r="H42" s="56"/>
      <c r="I42" s="56"/>
      <c r="J42" s="56"/>
      <c r="K42" s="56"/>
      <c r="L42" s="56"/>
      <c r="S42" s="91"/>
      <c r="T42" s="91"/>
      <c r="U42" s="91"/>
      <c r="V42" s="91"/>
      <c r="W42" s="91"/>
      <c r="X42" s="91"/>
      <c r="Y42" s="91"/>
      <c r="Z42" s="91"/>
    </row>
    <row r="43" spans="1:27">
      <c r="A43" s="54"/>
      <c r="B43" s="58"/>
      <c r="C43" s="59"/>
      <c r="D43" s="56"/>
      <c r="E43" s="56"/>
      <c r="F43" s="56"/>
      <c r="G43" s="56"/>
      <c r="H43" s="56"/>
      <c r="I43" s="56"/>
      <c r="J43" s="56"/>
      <c r="K43" s="56"/>
      <c r="L43" s="56"/>
    </row>
    <row r="44" spans="1:27">
      <c r="B44" s="58"/>
      <c r="D44" s="58"/>
      <c r="E44" s="58"/>
      <c r="F44" s="58"/>
      <c r="G44" s="58"/>
      <c r="H44" s="58"/>
      <c r="I44" s="58"/>
      <c r="J44" s="58"/>
      <c r="K44" s="58"/>
      <c r="L44" s="58"/>
    </row>
    <row r="46" spans="1:27">
      <c r="B46" s="58"/>
      <c r="C46" s="58"/>
      <c r="D46" s="58"/>
      <c r="E46" s="58"/>
      <c r="F46" s="58"/>
      <c r="G46" s="58"/>
      <c r="H46" s="58"/>
      <c r="I46" s="58"/>
      <c r="J46" s="58"/>
      <c r="K46" s="58"/>
      <c r="L46" s="58"/>
    </row>
    <row r="47" spans="1:27">
      <c r="B47" s="58"/>
      <c r="C47" s="58"/>
      <c r="D47" s="58"/>
      <c r="E47" s="58"/>
      <c r="F47" s="58"/>
      <c r="G47" s="58"/>
      <c r="H47" s="58"/>
      <c r="I47" s="58"/>
      <c r="J47" s="58"/>
      <c r="K47" s="58"/>
      <c r="L47" s="58"/>
    </row>
    <row r="48" spans="1:27">
      <c r="B48" s="58"/>
      <c r="C48" s="58"/>
      <c r="D48" s="58"/>
      <c r="E48" s="58"/>
      <c r="F48" s="58"/>
      <c r="G48" s="58"/>
      <c r="H48" s="58"/>
      <c r="I48" s="58"/>
      <c r="J48" s="58"/>
      <c r="K48" s="58"/>
      <c r="L48" s="58"/>
    </row>
    <row r="49" spans="1:12" ht="16">
      <c r="A49" s="60"/>
      <c r="B49" s="61"/>
      <c r="C49" s="61"/>
      <c r="D49" s="58"/>
      <c r="E49" s="58"/>
      <c r="F49" s="58"/>
      <c r="G49" s="58"/>
      <c r="H49" s="58"/>
      <c r="I49" s="58"/>
      <c r="J49" s="58"/>
      <c r="K49" s="58"/>
      <c r="L49" s="58"/>
    </row>
    <row r="50" spans="1:12">
      <c r="A50" s="62"/>
      <c r="B50" s="62"/>
      <c r="C50" s="61"/>
    </row>
    <row r="51" spans="1:12">
      <c r="A51" s="62"/>
      <c r="B51" s="62"/>
      <c r="C51" s="61"/>
    </row>
    <row r="52" spans="1:12">
      <c r="A52" s="62"/>
      <c r="B52" s="62"/>
      <c r="C52" s="61"/>
    </row>
    <row r="53" spans="1:12">
      <c r="A53" s="62"/>
      <c r="B53" s="62"/>
      <c r="C53" s="61"/>
    </row>
    <row r="54" spans="1:12">
      <c r="A54" s="62"/>
      <c r="B54" s="62"/>
      <c r="C54" s="61"/>
    </row>
    <row r="55" spans="1:12">
      <c r="A55" s="62"/>
      <c r="B55" s="62"/>
      <c r="C55" s="61"/>
    </row>
    <row r="56" spans="1:12">
      <c r="A56" s="62"/>
      <c r="B56" s="62"/>
      <c r="C56" s="61"/>
    </row>
    <row r="57" spans="1:12">
      <c r="A57" s="62"/>
      <c r="B57" s="62"/>
      <c r="C57" s="61"/>
    </row>
    <row r="58" spans="1:12">
      <c r="A58" s="62"/>
      <c r="B58" s="62"/>
      <c r="C58" s="61"/>
    </row>
    <row r="59" spans="1:12">
      <c r="A59" s="62"/>
      <c r="B59" s="62"/>
      <c r="C59" s="61"/>
    </row>
    <row r="60" spans="1:12">
      <c r="A60" s="62"/>
      <c r="B60" s="62"/>
      <c r="C60" s="61"/>
    </row>
    <row r="61" spans="1:12">
      <c r="A61" s="62"/>
      <c r="B61" s="62"/>
      <c r="C61" s="61"/>
    </row>
    <row r="62" spans="1:12">
      <c r="A62" s="62"/>
      <c r="B62" s="62"/>
      <c r="C62" s="61"/>
    </row>
    <row r="63" spans="1:12">
      <c r="A63" s="62"/>
      <c r="B63" s="62"/>
      <c r="C63" s="61"/>
    </row>
    <row r="64" spans="1:12">
      <c r="A64" s="62"/>
      <c r="B64" s="62"/>
      <c r="C64" s="61"/>
    </row>
    <row r="65" spans="1:3">
      <c r="A65" s="62"/>
      <c r="B65" s="62"/>
      <c r="C65" s="61"/>
    </row>
    <row r="66" spans="1:3">
      <c r="A66" s="62"/>
      <c r="B66" s="62"/>
      <c r="C66" s="61"/>
    </row>
    <row r="67" spans="1:3">
      <c r="A67" s="62"/>
      <c r="B67" s="62"/>
      <c r="C67" s="61"/>
    </row>
    <row r="68" spans="1:3">
      <c r="A68" s="62"/>
      <c r="B68" s="62"/>
      <c r="C68" s="61"/>
    </row>
    <row r="69" spans="1:3">
      <c r="A69" s="62"/>
      <c r="B69" s="62"/>
      <c r="C69" s="61"/>
    </row>
    <row r="70" spans="1:3">
      <c r="A70" s="62"/>
      <c r="B70" s="62"/>
      <c r="C70" s="61"/>
    </row>
    <row r="71" spans="1:3">
      <c r="A71" s="62"/>
      <c r="B71" s="62"/>
      <c r="C71" s="61"/>
    </row>
    <row r="72" spans="1:3">
      <c r="A72" s="62"/>
      <c r="B72" s="62"/>
      <c r="C72" s="61"/>
    </row>
    <row r="73" spans="1:3">
      <c r="A73" s="62"/>
      <c r="B73" s="62"/>
      <c r="C73" s="61"/>
    </row>
    <row r="74" spans="1:3">
      <c r="A74" s="62"/>
      <c r="B74" s="62"/>
      <c r="C74" s="61"/>
    </row>
    <row r="75" spans="1:3">
      <c r="A75" s="62"/>
      <c r="B75" s="62"/>
      <c r="C75" s="61"/>
    </row>
    <row r="76" spans="1:3">
      <c r="A76" s="62"/>
      <c r="B76" s="62"/>
      <c r="C76" s="61"/>
    </row>
    <row r="77" spans="1:3">
      <c r="A77" s="62"/>
      <c r="B77" s="62"/>
      <c r="C77" s="61"/>
    </row>
    <row r="78" spans="1:3">
      <c r="A78" s="62"/>
      <c r="B78" s="62"/>
      <c r="C78" s="61"/>
    </row>
    <row r="79" spans="1:3">
      <c r="A79" s="62"/>
      <c r="B79" s="62"/>
      <c r="C79" s="61"/>
    </row>
    <row r="80" spans="1:3">
      <c r="A80" s="62"/>
      <c r="B80" s="62"/>
      <c r="C80" s="61"/>
    </row>
    <row r="81" spans="1:3">
      <c r="A81" s="62"/>
      <c r="B81" s="62"/>
      <c r="C81" s="61"/>
    </row>
    <row r="82" spans="1:3">
      <c r="A82" s="62"/>
      <c r="B82" s="62"/>
      <c r="C82" s="61"/>
    </row>
    <row r="83" spans="1:3">
      <c r="A83" s="62"/>
      <c r="B83" s="62"/>
      <c r="C83" s="61"/>
    </row>
    <row r="84" spans="1:3">
      <c r="A84" s="62"/>
      <c r="B84" s="62"/>
      <c r="C84" s="61"/>
    </row>
    <row r="85" spans="1:3">
      <c r="A85" s="62"/>
      <c r="B85" s="62"/>
      <c r="C85" s="61"/>
    </row>
    <row r="86" spans="1:3">
      <c r="A86" s="62"/>
      <c r="B86" s="62"/>
      <c r="C86" s="61"/>
    </row>
    <row r="87" spans="1:3">
      <c r="A87" s="62"/>
      <c r="B87" s="62"/>
      <c r="C87" s="61"/>
    </row>
    <row r="88" spans="1:3">
      <c r="A88" s="62"/>
      <c r="B88" s="62"/>
      <c r="C88" s="61"/>
    </row>
    <row r="89" spans="1:3">
      <c r="A89" s="62"/>
      <c r="B89" s="62"/>
      <c r="C89" s="61"/>
    </row>
    <row r="90" spans="1:3">
      <c r="A90" s="62"/>
      <c r="B90" s="62"/>
      <c r="C90" s="61"/>
    </row>
    <row r="91" spans="1:3">
      <c r="A91" s="62"/>
      <c r="B91" s="62"/>
      <c r="C91" s="61"/>
    </row>
    <row r="92" spans="1:3">
      <c r="A92" s="62"/>
      <c r="B92" s="62"/>
      <c r="C92" s="61"/>
    </row>
    <row r="93" spans="1:3">
      <c r="A93" s="62"/>
      <c r="B93" s="62"/>
      <c r="C93" s="61"/>
    </row>
    <row r="94" spans="1:3">
      <c r="A94" s="62"/>
      <c r="B94" s="62"/>
      <c r="C94" s="61"/>
    </row>
    <row r="95" spans="1:3">
      <c r="A95" s="62"/>
      <c r="B95" s="62"/>
      <c r="C95" s="61"/>
    </row>
    <row r="96" spans="1:3">
      <c r="A96" s="62"/>
      <c r="B96" s="62"/>
      <c r="C96" s="61"/>
    </row>
    <row r="97" spans="1:3">
      <c r="A97" s="62"/>
      <c r="B97" s="62"/>
      <c r="C97" s="61"/>
    </row>
    <row r="98" spans="1:3">
      <c r="A98" s="62"/>
      <c r="B98" s="62"/>
      <c r="C98" s="61"/>
    </row>
    <row r="99" spans="1:3">
      <c r="A99" s="62"/>
      <c r="B99" s="62"/>
      <c r="C99" s="61"/>
    </row>
    <row r="100" spans="1:3">
      <c r="A100" s="62"/>
      <c r="B100" s="62"/>
      <c r="C100" s="61"/>
    </row>
    <row r="101" spans="1:3">
      <c r="A101" s="63"/>
      <c r="B101" s="63"/>
      <c r="C101" s="61"/>
    </row>
    <row r="102" spans="1:3">
      <c r="A102" s="63"/>
      <c r="B102" s="63"/>
      <c r="C102" s="61"/>
    </row>
    <row r="103" spans="1:3">
      <c r="A103" s="63"/>
      <c r="B103" s="63"/>
      <c r="C103" s="61"/>
    </row>
    <row r="104" spans="1:3">
      <c r="A104" s="63"/>
      <c r="B104" s="63"/>
      <c r="C104" s="61"/>
    </row>
    <row r="105" spans="1:3">
      <c r="A105" s="63"/>
      <c r="B105" s="63"/>
      <c r="C105" s="61"/>
    </row>
  </sheetData>
  <mergeCells count="8">
    <mergeCell ref="K10:L12"/>
    <mergeCell ref="K13:K14"/>
    <mergeCell ref="L13:L14"/>
    <mergeCell ref="A18:A38"/>
    <mergeCell ref="C5:C6"/>
    <mergeCell ref="D5:D6"/>
    <mergeCell ref="E5:E6"/>
    <mergeCell ref="A7:A17"/>
  </mergeCells>
  <printOptions horizontalCentered="1" verticalCentered="1"/>
  <pageMargins left="0" right="0" top="0.3" bottom="0.5" header="0.3" footer="0.3"/>
  <pageSetup scale="70" fitToWidth="0" orientation="portrait"/>
  <headerFooter alignWithMargins="0">
    <oddHeader>&amp;L&amp;G&amp;R&amp;"-,Bold"&amp;18&amp;A</oddHeader>
    <oddFooter>&amp;L&amp;9Last modified: 12/6/2016&amp;C&amp;9www.knocking.wiche.edu&amp;R&amp;9Accessed/Printed &amp;D</oddFooter>
  </headerFooter>
  <drawing r:id="rId1"/>
  <legacyDrawingHF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58</vt:i4>
      </vt:variant>
    </vt:vector>
  </HeadingPairs>
  <TitlesOfParts>
    <vt:vector size="58" baseType="lpstr">
      <vt:lpstr>United States</vt:lpstr>
      <vt:lpstr>West</vt:lpstr>
      <vt:lpstr>Midwest</vt:lpstr>
      <vt:lpstr>Northeast</vt:lpstr>
      <vt:lpstr>South</vt:lpstr>
      <vt:lpstr>Alabama</vt:lpstr>
      <vt:lpstr>Alaska</vt:lpstr>
      <vt:lpstr>Arizona</vt:lpstr>
      <vt:lpstr>Arkansas</vt:lpstr>
      <vt:lpstr>California</vt:lpstr>
      <vt:lpstr>Colorado</vt:lpstr>
      <vt:lpstr>Connecticut</vt:lpstr>
      <vt:lpstr>Delaware</vt:lpstr>
      <vt:lpstr>District of Columbia</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Guam</vt:lpstr>
      <vt:lpstr>Puerto Rico</vt:lpstr>
    </vt:vector>
  </TitlesOfParts>
  <Company>WICHE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Colleen Falkenstern</dc:creator>
  <cp:lastModifiedBy>Andrea Suozzo</cp:lastModifiedBy>
  <cp:lastPrinted>2016-11-22T20:47:56Z</cp:lastPrinted>
  <dcterms:created xsi:type="dcterms:W3CDTF">2016-10-18T14:40:44Z</dcterms:created>
  <dcterms:modified xsi:type="dcterms:W3CDTF">2018-08-14T12:13:11Z</dcterms:modified>
</cp:coreProperties>
</file>