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zaprodos/Science Fair 2017-2018/"/>
    </mc:Choice>
  </mc:AlternateContent>
  <bookViews>
    <workbookView xWindow="0" yWindow="0" windowWidth="38400" windowHeight="24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9" i="1" l="1"/>
  <c r="AD19" i="1"/>
  <c r="AC19" i="1"/>
  <c r="AB19" i="1"/>
  <c r="AA19" i="1"/>
  <c r="Z19" i="1"/>
  <c r="C50" i="1"/>
  <c r="B50" i="1"/>
</calcChain>
</file>

<file path=xl/sharedStrings.xml><?xml version="1.0" encoding="utf-8"?>
<sst xmlns="http://schemas.openxmlformats.org/spreadsheetml/2006/main" count="204" uniqueCount="35">
  <si>
    <t>Name</t>
  </si>
  <si>
    <t>Time</t>
  </si>
  <si>
    <t>EntryOne: 10 * 10</t>
  </si>
  <si>
    <t>Breadth-First</t>
  </si>
  <si>
    <t>Y</t>
  </si>
  <si>
    <t>Dijkstra</t>
  </si>
  <si>
    <t>N</t>
  </si>
  <si>
    <t>Best-First</t>
  </si>
  <si>
    <t>A*</t>
  </si>
  <si>
    <t>EntryOne: 10 * 10 with double</t>
  </si>
  <si>
    <t xml:space="preserve">EntryTwo: 15 * 15 </t>
  </si>
  <si>
    <t>Total Explored</t>
  </si>
  <si>
    <t>Path Found</t>
  </si>
  <si>
    <t>Accurate?</t>
  </si>
  <si>
    <t>EntryTwo: 15 * 15  with double</t>
  </si>
  <si>
    <t>EntryThree: 30 * 30</t>
  </si>
  <si>
    <t>EntryThree: 30 * 30 with double</t>
  </si>
  <si>
    <t>CUSTOMS DOWN BELOW --------------&gt;&gt;&gt;</t>
  </si>
  <si>
    <t>Custom U-Hole</t>
  </si>
  <si>
    <t>Custom Wall</t>
  </si>
  <si>
    <t>Custom Maze</t>
  </si>
  <si>
    <t>30 * 30</t>
  </si>
  <si>
    <t>Time Graph</t>
  </si>
  <si>
    <t>Customs are highlighted in yellow</t>
  </si>
  <si>
    <t xml:space="preserve">               </t>
  </si>
  <si>
    <t>10 * 10</t>
  </si>
  <si>
    <t>10 * 10 (2)</t>
  </si>
  <si>
    <t>15 * 15</t>
  </si>
  <si>
    <t>15*15 (2)</t>
  </si>
  <si>
    <t>30 * 30 (2)</t>
  </si>
  <si>
    <t>BestFirstA</t>
  </si>
  <si>
    <t>Custom2</t>
  </si>
  <si>
    <t>Custom3</t>
  </si>
  <si>
    <t>Custom1</t>
  </si>
  <si>
    <t xml:space="preserve">    m ,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</si>
</sst>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5" fillId="6" borderId="2" xfId="0" applyFont="1" applyFill="1" applyBorder="1"/>
    <xf numFmtId="0" fontId="5" fillId="6" borderId="3" xfId="0" applyFont="1" applyFill="1" applyBorder="1"/>
    <xf numFmtId="0" fontId="5" fillId="6" borderId="4" xfId="0" applyFont="1" applyFill="1" applyBorder="1"/>
    <xf numFmtId="0" fontId="0" fillId="0" borderId="0" xfId="0" applyAlignment="1">
      <alignment horizontal="left"/>
    </xf>
    <xf numFmtId="0" fontId="0" fillId="8" borderId="6" xfId="0" applyFont="1" applyFill="1" applyBorder="1" applyAlignment="1">
      <alignment horizontal="left"/>
    </xf>
    <xf numFmtId="0" fontId="0" fillId="7" borderId="6" xfId="0" applyFont="1" applyFill="1" applyBorder="1" applyAlignment="1">
      <alignment horizontal="left"/>
    </xf>
    <xf numFmtId="0" fontId="3" fillId="3" borderId="0" xfId="2"/>
    <xf numFmtId="0" fontId="2" fillId="2" borderId="0" xfId="1"/>
    <xf numFmtId="166" fontId="0" fillId="0" borderId="0" xfId="0" applyNumberFormat="1" applyAlignment="1">
      <alignment wrapText="1"/>
    </xf>
    <xf numFmtId="0" fontId="0" fillId="0" borderId="0" xfId="0" applyAlignment="1">
      <alignment horizontal="left" shrinkToFit="1"/>
    </xf>
    <xf numFmtId="0" fontId="0" fillId="7" borderId="5" xfId="0" applyFont="1" applyFill="1" applyBorder="1" applyAlignment="1">
      <alignment horizontal="left"/>
    </xf>
    <xf numFmtId="0" fontId="0" fillId="8" borderId="5" xfId="0" applyFont="1" applyFill="1" applyBorder="1" applyAlignment="1">
      <alignment horizontal="left"/>
    </xf>
    <xf numFmtId="0" fontId="4" fillId="4" borderId="0" xfId="3" applyAlignment="1">
      <alignment horizontal="left"/>
    </xf>
    <xf numFmtId="0" fontId="0" fillId="7" borderId="7" xfId="0" applyFont="1" applyFill="1" applyBorder="1" applyAlignment="1">
      <alignment horizontal="left"/>
    </xf>
    <xf numFmtId="0" fontId="0" fillId="8" borderId="7" xfId="0" applyFont="1" applyFill="1" applyBorder="1" applyAlignment="1">
      <alignment horizontal="left"/>
    </xf>
    <xf numFmtId="0" fontId="4" fillId="5" borderId="1" xfId="4" applyFont="1" applyAlignment="1">
      <alignment horizontal="left"/>
    </xf>
    <xf numFmtId="2" fontId="0" fillId="7" borderId="6" xfId="0" applyNumberFormat="1" applyFont="1" applyFill="1" applyBorder="1" applyAlignment="1">
      <alignment horizontal="left"/>
    </xf>
    <xf numFmtId="2" fontId="0" fillId="7" borderId="6" xfId="0" applyNumberFormat="1" applyFont="1" applyFill="1" applyBorder="1" applyAlignment="1">
      <alignment horizontal="left" shrinkToFit="1"/>
    </xf>
    <xf numFmtId="0" fontId="5" fillId="6" borderId="8" xfId="0" applyFont="1" applyFill="1" applyBorder="1"/>
  </cellXfs>
  <cellStyles count="7">
    <cellStyle name="Bad" xfId="2" builtinId="27"/>
    <cellStyle name="Followed Hyperlink" xfId="6" builtinId="9" hidden="1"/>
    <cellStyle name="Good" xfId="1" builtinId="26"/>
    <cellStyle name="Hyperlink" xfId="5" builtinId="8" hidden="1"/>
    <cellStyle name="Neutral" xfId="3" builtinId="28"/>
    <cellStyle name="Normal" xfId="0" builtinId="0"/>
    <cellStyle name="Note" xfId="4" builtinId="10"/>
  </cellStyles>
  <dxfs count="0"/>
  <tableStyles count="0" defaultTableStyle="TableStyleMedium9" defaultPivotStyle="PivotStyleMedium7"/>
  <colors>
    <mruColors>
      <color rgb="FF1FFA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Algorithm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Sheet1!$H$31</c:f>
              <c:strCache>
                <c:ptCount val="1"/>
                <c:pt idx="0">
                  <c:v>Breadth-First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Sheet1!$G$32:$G$34</c:f>
              <c:numCache>
                <c:formatCode>General</c:formatCode>
                <c:ptCount val="3"/>
                <c:pt idx="0">
                  <c:v>100.0</c:v>
                </c:pt>
                <c:pt idx="1">
                  <c:v>225.0</c:v>
                </c:pt>
                <c:pt idx="2">
                  <c:v>900.0</c:v>
                </c:pt>
              </c:numCache>
            </c:numRef>
          </c:xVal>
          <c:yVal>
            <c:numRef>
              <c:f>Sheet1!$H$32:$H$34</c:f>
              <c:numCache>
                <c:formatCode>General</c:formatCode>
                <c:ptCount val="3"/>
                <c:pt idx="0">
                  <c:v>0.92</c:v>
                </c:pt>
                <c:pt idx="1">
                  <c:v>1.8</c:v>
                </c:pt>
                <c:pt idx="2">
                  <c:v>21.5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Sheet1!$I$31</c:f>
              <c:strCache>
                <c:ptCount val="1"/>
                <c:pt idx="0">
                  <c:v>Best-First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Sheet1!$G$32:$G$34</c:f>
              <c:numCache>
                <c:formatCode>General</c:formatCode>
                <c:ptCount val="3"/>
                <c:pt idx="0">
                  <c:v>100.0</c:v>
                </c:pt>
                <c:pt idx="1">
                  <c:v>225.0</c:v>
                </c:pt>
                <c:pt idx="2">
                  <c:v>900.0</c:v>
                </c:pt>
              </c:numCache>
            </c:numRef>
          </c:xVal>
          <c:yVal>
            <c:numRef>
              <c:f>Sheet1!$I$32:$I$34</c:f>
              <c:numCache>
                <c:formatCode>General</c:formatCode>
                <c:ptCount val="3"/>
                <c:pt idx="0">
                  <c:v>0.32</c:v>
                </c:pt>
                <c:pt idx="1">
                  <c:v>1.11</c:v>
                </c:pt>
                <c:pt idx="2">
                  <c:v>2.38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Sheet1!$J$31</c:f>
              <c:strCache>
                <c:ptCount val="1"/>
                <c:pt idx="0">
                  <c:v>Dijkstra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Sheet1!$G$32:$G$34</c:f>
              <c:numCache>
                <c:formatCode>General</c:formatCode>
                <c:ptCount val="3"/>
                <c:pt idx="0">
                  <c:v>100.0</c:v>
                </c:pt>
                <c:pt idx="1">
                  <c:v>225.0</c:v>
                </c:pt>
                <c:pt idx="2">
                  <c:v>900.0</c:v>
                </c:pt>
              </c:numCache>
            </c:numRef>
          </c:xVal>
          <c:yVal>
            <c:numRef>
              <c:f>Sheet1!$J$32:$J$34</c:f>
              <c:numCache>
                <c:formatCode>General</c:formatCode>
                <c:ptCount val="3"/>
                <c:pt idx="0">
                  <c:v>0.96</c:v>
                </c:pt>
                <c:pt idx="1">
                  <c:v>1.8</c:v>
                </c:pt>
                <c:pt idx="2">
                  <c:v>20.18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Sheet1!$K$31</c:f>
              <c:strCache>
                <c:ptCount val="1"/>
                <c:pt idx="0">
                  <c:v>A*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Sheet1!$G$32:$G$34</c:f>
              <c:numCache>
                <c:formatCode>General</c:formatCode>
                <c:ptCount val="3"/>
                <c:pt idx="0">
                  <c:v>100.0</c:v>
                </c:pt>
                <c:pt idx="1">
                  <c:v>225.0</c:v>
                </c:pt>
                <c:pt idx="2">
                  <c:v>900.0</c:v>
                </c:pt>
              </c:numCache>
            </c:numRef>
          </c:xVal>
          <c:yVal>
            <c:numRef>
              <c:f>Sheet1!$K$32:$K$34</c:f>
              <c:numCache>
                <c:formatCode>General</c:formatCode>
                <c:ptCount val="3"/>
                <c:pt idx="0">
                  <c:v>0.64</c:v>
                </c:pt>
                <c:pt idx="1">
                  <c:v>1.5</c:v>
                </c:pt>
                <c:pt idx="2">
                  <c:v>10.3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90144"/>
        <c:axId val="595971696"/>
      </c:scatterChart>
      <c:valAx>
        <c:axId val="6090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71696"/>
        <c:crosses val="autoZero"/>
        <c:crossBetween val="midCat"/>
      </c:valAx>
      <c:valAx>
        <c:axId val="5959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9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Time With Obstacle % Doubled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Sheet1!$H$36</c:f>
              <c:strCache>
                <c:ptCount val="1"/>
                <c:pt idx="0">
                  <c:v>Breadth-First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Sheet1!$G$37:$G$39</c:f>
              <c:numCache>
                <c:formatCode>General</c:formatCode>
                <c:ptCount val="3"/>
                <c:pt idx="0">
                  <c:v>100.0</c:v>
                </c:pt>
                <c:pt idx="1">
                  <c:v>225.0</c:v>
                </c:pt>
                <c:pt idx="2">
                  <c:v>900.0</c:v>
                </c:pt>
              </c:numCache>
            </c:numRef>
          </c:xVal>
          <c:yVal>
            <c:numRef>
              <c:f>Sheet1!$H$37:$H$39</c:f>
              <c:numCache>
                <c:formatCode>General</c:formatCode>
                <c:ptCount val="3"/>
                <c:pt idx="0">
                  <c:v>0.61</c:v>
                </c:pt>
                <c:pt idx="1">
                  <c:v>2.6</c:v>
                </c:pt>
                <c:pt idx="2">
                  <c:v>16.2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Sheet1!$I$36</c:f>
              <c:strCache>
                <c:ptCount val="1"/>
                <c:pt idx="0">
                  <c:v>Best-First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Sheet1!$G$37:$G$39</c:f>
              <c:numCache>
                <c:formatCode>General</c:formatCode>
                <c:ptCount val="3"/>
                <c:pt idx="0">
                  <c:v>100.0</c:v>
                </c:pt>
                <c:pt idx="1">
                  <c:v>225.0</c:v>
                </c:pt>
                <c:pt idx="2">
                  <c:v>900.0</c:v>
                </c:pt>
              </c:numCache>
            </c:numRef>
          </c:xVal>
          <c:yVal>
            <c:numRef>
              <c:f>Sheet1!$I$37:$I$39</c:f>
              <c:numCache>
                <c:formatCode>General</c:formatCode>
                <c:ptCount val="3"/>
                <c:pt idx="0">
                  <c:v>0.5</c:v>
                </c:pt>
                <c:pt idx="1">
                  <c:v>1.1</c:v>
                </c:pt>
                <c:pt idx="2">
                  <c:v>4.9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Sheet1!$J$36</c:f>
              <c:strCache>
                <c:ptCount val="1"/>
                <c:pt idx="0">
                  <c:v>Dijkstra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Sheet1!$G$37:$G$39</c:f>
              <c:numCache>
                <c:formatCode>General</c:formatCode>
                <c:ptCount val="3"/>
                <c:pt idx="0">
                  <c:v>100.0</c:v>
                </c:pt>
                <c:pt idx="1">
                  <c:v>225.0</c:v>
                </c:pt>
                <c:pt idx="2">
                  <c:v>900.0</c:v>
                </c:pt>
              </c:numCache>
            </c:numRef>
          </c:xVal>
          <c:yVal>
            <c:numRef>
              <c:f>Sheet1!$J$37:$J$39</c:f>
              <c:numCache>
                <c:formatCode>General</c:formatCode>
                <c:ptCount val="3"/>
                <c:pt idx="0">
                  <c:v>0.63</c:v>
                </c:pt>
                <c:pt idx="1">
                  <c:v>3.2</c:v>
                </c:pt>
                <c:pt idx="2">
                  <c:v>17.5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Sheet1!$K$36</c:f>
              <c:strCache>
                <c:ptCount val="1"/>
                <c:pt idx="0">
                  <c:v>A*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Sheet1!$G$37:$G$39</c:f>
              <c:numCache>
                <c:formatCode>General</c:formatCode>
                <c:ptCount val="3"/>
                <c:pt idx="0">
                  <c:v>100.0</c:v>
                </c:pt>
                <c:pt idx="1">
                  <c:v>225.0</c:v>
                </c:pt>
                <c:pt idx="2">
                  <c:v>900.0</c:v>
                </c:pt>
              </c:numCache>
            </c:numRef>
          </c:xVal>
          <c:yVal>
            <c:numRef>
              <c:f>Sheet1!$K$37:$K$39</c:f>
              <c:numCache>
                <c:formatCode>General</c:formatCode>
                <c:ptCount val="3"/>
                <c:pt idx="0">
                  <c:v>0.53</c:v>
                </c:pt>
                <c:pt idx="1">
                  <c:v>2.4</c:v>
                </c:pt>
                <c:pt idx="2">
                  <c:v>11.2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473152"/>
        <c:axId val="599232432"/>
      </c:scatterChart>
      <c:valAx>
        <c:axId val="6644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32432"/>
        <c:crosses val="autoZero"/>
        <c:crossBetween val="midCat"/>
      </c:valAx>
      <c:valAx>
        <c:axId val="5992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7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Grid Cells Explored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Sheet1!$O$31</c:f>
              <c:strCache>
                <c:ptCount val="1"/>
                <c:pt idx="0">
                  <c:v>Breadth-First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Sheet1!$N$32:$N$34</c:f>
              <c:numCache>
                <c:formatCode>General</c:formatCode>
                <c:ptCount val="3"/>
                <c:pt idx="0">
                  <c:v>100.0</c:v>
                </c:pt>
                <c:pt idx="1">
                  <c:v>225.0</c:v>
                </c:pt>
                <c:pt idx="2">
                  <c:v>900.0</c:v>
                </c:pt>
              </c:numCache>
            </c:numRef>
          </c:xVal>
          <c:yVal>
            <c:numRef>
              <c:f>Sheet1!$O$32:$O$34</c:f>
              <c:numCache>
                <c:formatCode>General</c:formatCode>
                <c:ptCount val="3"/>
                <c:pt idx="0">
                  <c:v>48.0</c:v>
                </c:pt>
                <c:pt idx="1">
                  <c:v>91.0</c:v>
                </c:pt>
                <c:pt idx="2">
                  <c:v>694.0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Sheet1!$P$31</c:f>
              <c:strCache>
                <c:ptCount val="1"/>
                <c:pt idx="0">
                  <c:v>Best-First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Sheet1!$N$32:$N$34</c:f>
              <c:numCache>
                <c:formatCode>General</c:formatCode>
                <c:ptCount val="3"/>
                <c:pt idx="0">
                  <c:v>100.0</c:v>
                </c:pt>
                <c:pt idx="1">
                  <c:v>225.0</c:v>
                </c:pt>
                <c:pt idx="2">
                  <c:v>900.0</c:v>
                </c:pt>
              </c:numCache>
            </c:numRef>
          </c:xVal>
          <c:yVal>
            <c:numRef>
              <c:f>Sheet1!$P$32:$P$34</c:f>
              <c:numCache>
                <c:formatCode>General</c:formatCode>
                <c:ptCount val="3"/>
                <c:pt idx="0">
                  <c:v>15.0</c:v>
                </c:pt>
                <c:pt idx="1">
                  <c:v>54.0</c:v>
                </c:pt>
                <c:pt idx="2">
                  <c:v>74.0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Sheet1!$Q$31</c:f>
              <c:strCache>
                <c:ptCount val="1"/>
                <c:pt idx="0">
                  <c:v>Dijkstra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Sheet1!$N$32:$N$34</c:f>
              <c:numCache>
                <c:formatCode>General</c:formatCode>
                <c:ptCount val="3"/>
                <c:pt idx="0">
                  <c:v>100.0</c:v>
                </c:pt>
                <c:pt idx="1">
                  <c:v>225.0</c:v>
                </c:pt>
                <c:pt idx="2">
                  <c:v>900.0</c:v>
                </c:pt>
              </c:numCache>
            </c:numRef>
          </c:xVal>
          <c:yVal>
            <c:numRef>
              <c:f>Sheet1!$Q$32:$Q$34</c:f>
              <c:numCache>
                <c:formatCode>General</c:formatCode>
                <c:ptCount val="3"/>
                <c:pt idx="0">
                  <c:v>50.0</c:v>
                </c:pt>
                <c:pt idx="1">
                  <c:v>89.0</c:v>
                </c:pt>
                <c:pt idx="2">
                  <c:v>691.0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Sheet1!$R$31</c:f>
              <c:strCache>
                <c:ptCount val="1"/>
                <c:pt idx="0">
                  <c:v>A*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Sheet1!$N$32:$N$34</c:f>
              <c:numCache>
                <c:formatCode>General</c:formatCode>
                <c:ptCount val="3"/>
                <c:pt idx="0">
                  <c:v>100.0</c:v>
                </c:pt>
                <c:pt idx="1">
                  <c:v>225.0</c:v>
                </c:pt>
                <c:pt idx="2">
                  <c:v>900.0</c:v>
                </c:pt>
              </c:numCache>
            </c:numRef>
          </c:xVal>
          <c:yVal>
            <c:numRef>
              <c:f>Sheet1!$R$32:$R$34</c:f>
              <c:numCache>
                <c:formatCode>General</c:formatCode>
                <c:ptCount val="3"/>
                <c:pt idx="0">
                  <c:v>32.0</c:v>
                </c:pt>
                <c:pt idx="1">
                  <c:v>74.0</c:v>
                </c:pt>
                <c:pt idx="2">
                  <c:v>582.0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584112"/>
        <c:axId val="664058976"/>
      </c:scatterChart>
      <c:valAx>
        <c:axId val="66458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58976"/>
        <c:crosses val="autoZero"/>
        <c:crossBetween val="midCat"/>
      </c:valAx>
      <c:valAx>
        <c:axId val="6640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8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Grid Cells Explored With Obstace% Doubled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Sheet1!$P$36</c:f>
              <c:strCache>
                <c:ptCount val="1"/>
                <c:pt idx="0">
                  <c:v>Breadth-First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Sheet1!$O$37:$O$39</c:f>
              <c:numCache>
                <c:formatCode>General</c:formatCode>
                <c:ptCount val="3"/>
                <c:pt idx="1">
                  <c:v>225.0</c:v>
                </c:pt>
                <c:pt idx="2">
                  <c:v>900.0</c:v>
                </c:pt>
              </c:numCache>
            </c:numRef>
          </c:xVal>
          <c:yVal>
            <c:numRef>
              <c:f>Sheet1!$P$37:$P$39</c:f>
              <c:numCache>
                <c:formatCode>General</c:formatCode>
                <c:ptCount val="3"/>
                <c:pt idx="0">
                  <c:v>30.0</c:v>
                </c:pt>
                <c:pt idx="1">
                  <c:v>148.0</c:v>
                </c:pt>
                <c:pt idx="2">
                  <c:v>522.0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Sheet1!$Q$36</c:f>
              <c:strCache>
                <c:ptCount val="1"/>
                <c:pt idx="0">
                  <c:v>Best-First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Sheet1!$O$37:$O$39</c:f>
              <c:numCache>
                <c:formatCode>General</c:formatCode>
                <c:ptCount val="3"/>
                <c:pt idx="1">
                  <c:v>225.0</c:v>
                </c:pt>
                <c:pt idx="2">
                  <c:v>900.0</c:v>
                </c:pt>
              </c:numCache>
            </c:numRef>
          </c:xVal>
          <c:yVal>
            <c:numRef>
              <c:f>Sheet1!$Q$37:$Q$39</c:f>
              <c:numCache>
                <c:formatCode>General</c:formatCode>
                <c:ptCount val="3"/>
                <c:pt idx="0">
                  <c:v>22.0</c:v>
                </c:pt>
                <c:pt idx="1">
                  <c:v>51.0</c:v>
                </c:pt>
                <c:pt idx="2">
                  <c:v>146.0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Sheet1!$R$36</c:f>
              <c:strCache>
                <c:ptCount val="1"/>
                <c:pt idx="0">
                  <c:v>Dijkstra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Sheet1!$O$37:$O$39</c:f>
              <c:numCache>
                <c:formatCode>General</c:formatCode>
                <c:ptCount val="3"/>
                <c:pt idx="1">
                  <c:v>225.0</c:v>
                </c:pt>
                <c:pt idx="2">
                  <c:v>900.0</c:v>
                </c:pt>
              </c:numCache>
            </c:numRef>
          </c:xVal>
          <c:yVal>
            <c:numRef>
              <c:f>Sheet1!$R$37:$R$39</c:f>
              <c:numCache>
                <c:formatCode>General</c:formatCode>
                <c:ptCount val="3"/>
                <c:pt idx="0">
                  <c:v>29.0</c:v>
                </c:pt>
                <c:pt idx="1">
                  <c:v>149.0</c:v>
                </c:pt>
                <c:pt idx="2">
                  <c:v>522.0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Sheet1!$S$36</c:f>
              <c:strCache>
                <c:ptCount val="1"/>
                <c:pt idx="0">
                  <c:v>A*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Sheet1!$O$37:$O$39</c:f>
              <c:numCache>
                <c:formatCode>General</c:formatCode>
                <c:ptCount val="3"/>
                <c:pt idx="1">
                  <c:v>225.0</c:v>
                </c:pt>
                <c:pt idx="2">
                  <c:v>900.0</c:v>
                </c:pt>
              </c:numCache>
            </c:numRef>
          </c:xVal>
          <c:yVal>
            <c:numRef>
              <c:f>Sheet1!$S$37:$S$39</c:f>
              <c:numCache>
                <c:formatCode>General</c:formatCode>
                <c:ptCount val="3"/>
                <c:pt idx="0">
                  <c:v>26.0</c:v>
                </c:pt>
                <c:pt idx="1">
                  <c:v>132.0</c:v>
                </c:pt>
                <c:pt idx="2">
                  <c:v>344.0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39088"/>
        <c:axId val="573630224"/>
      </c:scatterChart>
      <c:valAx>
        <c:axId val="60003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30224"/>
        <c:crosses val="autoZero"/>
        <c:crossBetween val="midCat"/>
      </c:valAx>
      <c:valAx>
        <c:axId val="5736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3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997594050744"/>
          <c:y val="0.192268518518518"/>
          <c:w val="0.760176071741032"/>
          <c:h val="0.564336176727909"/>
        </c:manualLayout>
      </c:layout>
      <c:barChart>
        <c:barDir val="bar"/>
        <c:grouping val="percentStacked"/>
        <c:varyColors val="0"/>
        <c:ser>
          <c:idx val="0"/>
          <c:order val="0"/>
          <c:tx>
            <c:v>Percent Correct</c:v>
          </c:tx>
          <c:spPr>
            <a:solidFill>
              <a:srgbClr val="1FFA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Sheet1!$B$49:$E$49</c:f>
              <c:strCache>
                <c:ptCount val="4"/>
                <c:pt idx="0">
                  <c:v>Breadth-First</c:v>
                </c:pt>
                <c:pt idx="1">
                  <c:v>Best-First</c:v>
                </c:pt>
                <c:pt idx="2">
                  <c:v>Dijkstra</c:v>
                </c:pt>
                <c:pt idx="3">
                  <c:v>A*</c:v>
                </c:pt>
              </c:strCache>
            </c:strRef>
          </c:cat>
          <c:val>
            <c:numRef>
              <c:f>Sheet1!$B$50:$E$50</c:f>
              <c:numCache>
                <c:formatCode>General</c:formatCode>
                <c:ptCount val="4"/>
                <c:pt idx="0">
                  <c:v>100.0</c:v>
                </c:pt>
                <c:pt idx="1">
                  <c:v>0.0</c:v>
                </c:pt>
                <c:pt idx="2">
                  <c:v>100.0</c:v>
                </c:pt>
                <c:pt idx="3">
                  <c:v>33.33</c:v>
                </c:pt>
              </c:numCache>
            </c:numRef>
          </c:val>
        </c:ser>
        <c:ser>
          <c:idx val="1"/>
          <c:order val="1"/>
          <c:tx>
            <c:v>Percent Incorrect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Sheet1!$B$49:$E$49</c:f>
              <c:strCache>
                <c:ptCount val="4"/>
                <c:pt idx="0">
                  <c:v>Breadth-First</c:v>
                </c:pt>
                <c:pt idx="1">
                  <c:v>Best-First</c:v>
                </c:pt>
                <c:pt idx="2">
                  <c:v>Dijkstra</c:v>
                </c:pt>
                <c:pt idx="3">
                  <c:v>A*</c:v>
                </c:pt>
              </c:strCache>
            </c:strRef>
          </c:cat>
          <c:val>
            <c:numRef>
              <c:f>Sheet1!$B$51:$E$51</c:f>
              <c:numCache>
                <c:formatCode>General</c:formatCode>
                <c:ptCount val="4"/>
                <c:pt idx="0">
                  <c:v>0.0</c:v>
                </c:pt>
                <c:pt idx="1">
                  <c:v>100.0</c:v>
                </c:pt>
                <c:pt idx="2">
                  <c:v>0.0</c:v>
                </c:pt>
                <c:pt idx="3">
                  <c:v>66.66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931952"/>
        <c:axId val="577698848"/>
      </c:barChart>
      <c:catAx>
        <c:axId val="60193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98848"/>
        <c:crosses val="autoZero"/>
        <c:auto val="1"/>
        <c:lblAlgn val="ctr"/>
        <c:lblOffset val="100"/>
        <c:noMultiLvlLbl val="0"/>
      </c:catAx>
      <c:valAx>
        <c:axId val="57769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3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with Obstacle% Doubled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Percent Correct</c:v>
          </c:tx>
          <c:spPr>
            <a:solidFill>
              <a:srgbClr val="1FFA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Sheet1!$B$69:$E$69</c:f>
              <c:strCache>
                <c:ptCount val="4"/>
                <c:pt idx="0">
                  <c:v>Breadth-First</c:v>
                </c:pt>
                <c:pt idx="1">
                  <c:v>Best-First</c:v>
                </c:pt>
                <c:pt idx="2">
                  <c:v>Dijkstra</c:v>
                </c:pt>
                <c:pt idx="3">
                  <c:v>A*</c:v>
                </c:pt>
              </c:strCache>
            </c:strRef>
          </c:cat>
          <c:val>
            <c:numRef>
              <c:f>Sheet1!$B$70:$E$70</c:f>
              <c:numCache>
                <c:formatCode>General</c:formatCode>
                <c:ptCount val="4"/>
                <c:pt idx="0">
                  <c:v>66.0</c:v>
                </c:pt>
                <c:pt idx="1">
                  <c:v>0.0</c:v>
                </c:pt>
                <c:pt idx="2">
                  <c:v>100.0</c:v>
                </c:pt>
                <c:pt idx="3">
                  <c:v>33.33</c:v>
                </c:pt>
              </c:numCache>
            </c:numRef>
          </c:val>
        </c:ser>
        <c:ser>
          <c:idx val="1"/>
          <c:order val="1"/>
          <c:tx>
            <c:v>Percent Incorrect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Sheet1!$B$69:$E$69</c:f>
              <c:strCache>
                <c:ptCount val="4"/>
                <c:pt idx="0">
                  <c:v>Breadth-First</c:v>
                </c:pt>
                <c:pt idx="1">
                  <c:v>Best-First</c:v>
                </c:pt>
                <c:pt idx="2">
                  <c:v>Dijkstra</c:v>
                </c:pt>
                <c:pt idx="3">
                  <c:v>A*</c:v>
                </c:pt>
              </c:strCache>
            </c:strRef>
          </c:cat>
          <c:val>
            <c:numRef>
              <c:f>Sheet1!$B$71:$E$71</c:f>
              <c:numCache>
                <c:formatCode>General</c:formatCode>
                <c:ptCount val="4"/>
                <c:pt idx="0">
                  <c:v>33.33</c:v>
                </c:pt>
                <c:pt idx="1">
                  <c:v>100.0</c:v>
                </c:pt>
                <c:pt idx="2">
                  <c:v>0.0</c:v>
                </c:pt>
                <c:pt idx="3">
                  <c:v>66.66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0766224"/>
        <c:axId val="670563024"/>
      </c:barChart>
      <c:catAx>
        <c:axId val="67076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63024"/>
        <c:crosses val="autoZero"/>
        <c:auto val="1"/>
        <c:lblAlgn val="ctr"/>
        <c:lblOffset val="100"/>
        <c:noMultiLvlLbl val="0"/>
      </c:catAx>
      <c:valAx>
        <c:axId val="67056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500000</xdr:colOff>
      <xdr:row>39</xdr:row>
      <xdr:rowOff>120000</xdr:rowOff>
    </xdr:from>
    <xdr:to>
      <xdr:col>12</xdr:col>
      <xdr:colOff>400000</xdr:colOff>
      <xdr:row>53</xdr:row>
      <xdr:rowOff>70000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500000</xdr:colOff>
      <xdr:row>53</xdr:row>
      <xdr:rowOff>73400</xdr:rowOff>
    </xdr:from>
    <xdr:to>
      <xdr:col>12</xdr:col>
      <xdr:colOff>401000</xdr:colOff>
      <xdr:row>67</xdr:row>
      <xdr:rowOff>16600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719000</xdr:colOff>
      <xdr:row>39</xdr:row>
      <xdr:rowOff>143400</xdr:rowOff>
    </xdr:from>
    <xdr:to>
      <xdr:col>17</xdr:col>
      <xdr:colOff>351000</xdr:colOff>
      <xdr:row>53</xdr:row>
      <xdr:rowOff>86600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719000</xdr:colOff>
      <xdr:row>53</xdr:row>
      <xdr:rowOff>73400</xdr:rowOff>
    </xdr:from>
    <xdr:to>
      <xdr:col>17</xdr:col>
      <xdr:colOff>351000</xdr:colOff>
      <xdr:row>67</xdr:row>
      <xdr:rowOff>16600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504927</xdr:colOff>
      <xdr:row>39</xdr:row>
      <xdr:rowOff>153629</xdr:rowOff>
    </xdr:from>
    <xdr:to>
      <xdr:col>23</xdr:col>
      <xdr:colOff>99347</xdr:colOff>
      <xdr:row>52</xdr:row>
      <xdr:rowOff>133145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504928</xdr:colOff>
      <xdr:row>52</xdr:row>
      <xdr:rowOff>122904</xdr:rowOff>
    </xdr:from>
    <xdr:to>
      <xdr:col>23</xdr:col>
      <xdr:colOff>99348</xdr:colOff>
      <xdr:row>67</xdr:row>
      <xdr:rowOff>10242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E6" totalsRowShown="0">
  <autoFilter ref="A1:E6"/>
  <tableColumns count="5">
    <tableColumn id="1" name="Name"/>
    <tableColumn id="2" name="Time"/>
    <tableColumn id="3" name="Total Explored"/>
    <tableColumn id="4" name="Path Found"/>
    <tableColumn id="5" name="Accurate?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3" name="Table13" displayName="Table13" ref="A29:D38" totalsRowShown="0">
  <autoFilter ref="A29:D38"/>
  <tableColumns count="4">
    <tableColumn id="1" name="Breadth-First"/>
    <tableColumn id="2" name="Best-First"/>
    <tableColumn id="3" name="Dijkstra"/>
    <tableColumn id="4" name="A*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G1:K6" totalsRowShown="0">
  <autoFilter ref="G1:K6"/>
  <tableColumns count="5">
    <tableColumn id="1" name="Name"/>
    <tableColumn id="2" name="Time"/>
    <tableColumn id="3" name="Total Explored"/>
    <tableColumn id="4" name="Path Found"/>
    <tableColumn id="5" name="Accurate?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26" displayName="Table26" ref="M1:Q6" totalsRowShown="0">
  <autoFilter ref="M1:Q6"/>
  <tableColumns count="5">
    <tableColumn id="1" name="Name"/>
    <tableColumn id="2" name="Time"/>
    <tableColumn id="3" name="Total Explored"/>
    <tableColumn id="4" name="Path Found"/>
    <tableColumn id="5" name="Accurate?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Table268" displayName="Table268" ref="A8:E13" totalsRowShown="0">
  <autoFilter ref="A8:E13"/>
  <tableColumns count="5">
    <tableColumn id="1" name="Name"/>
    <tableColumn id="2" name="Time"/>
    <tableColumn id="3" name="Total Explored"/>
    <tableColumn id="4" name="Path Found"/>
    <tableColumn id="5" name="Accurate?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8" name="Table2689" displayName="Table2689" ref="G8:K13" totalsRowShown="0">
  <autoFilter ref="G8:K13"/>
  <tableColumns count="5">
    <tableColumn id="1" name="Name"/>
    <tableColumn id="2" name="Time"/>
    <tableColumn id="3" name="Total Explored"/>
    <tableColumn id="4" name="Path Found"/>
    <tableColumn id="5" name="Accurate?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9" name="Table268910" displayName="Table268910" ref="M8:Q13" totalsRowShown="0">
  <autoFilter ref="M8:Q13"/>
  <tableColumns count="5">
    <tableColumn id="1" name="Name"/>
    <tableColumn id="2" name="Time"/>
    <tableColumn id="3" name="Total Explored"/>
    <tableColumn id="4" name="Path Found"/>
    <tableColumn id="5" name="Accurate?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Table26811" displayName="Table26811" ref="A20:E24" totalsRowShown="0">
  <autoFilter ref="A20:E24"/>
  <tableColumns count="5">
    <tableColumn id="1" name="Name"/>
    <tableColumn id="2" name="Time"/>
    <tableColumn id="3" name="Total Explored"/>
    <tableColumn id="4" name="Path Found"/>
    <tableColumn id="5" name="Accurate?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1" name="Table2681112" displayName="Table2681112" ref="G20:K24" totalsRowShown="0">
  <autoFilter ref="G20:K24"/>
  <tableColumns count="5">
    <tableColumn id="1" name="Name"/>
    <tableColumn id="2" name="Time"/>
    <tableColumn id="3" name="Total Explored"/>
    <tableColumn id="4" name="Path Found"/>
    <tableColumn id="5" name="Accurate?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2" name="Table2681113" displayName="Table2681113" ref="M20:Q24" totalsRowShown="0">
  <autoFilter ref="M20:Q24"/>
  <tableColumns count="5">
    <tableColumn id="1" name="Name"/>
    <tableColumn id="2" name="Time"/>
    <tableColumn id="3" name="Total Explored"/>
    <tableColumn id="4" name="Path Found"/>
    <tableColumn id="5" name="Accurate?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1"/>
  <sheetViews>
    <sheetView tabSelected="1" showRuler="0" topLeftCell="G28" zoomScale="124" zoomScaleNormal="124" zoomScalePageLayoutView="124" workbookViewId="0">
      <selection activeCell="X42" sqref="X42"/>
    </sheetView>
  </sheetViews>
  <sheetFormatPr baseColWidth="10" defaultRowHeight="16" x14ac:dyDescent="0.2"/>
  <cols>
    <col min="1" max="1" width="13.6640625" customWidth="1"/>
    <col min="2" max="2" width="11" customWidth="1"/>
    <col min="3" max="3" width="13.33203125" customWidth="1"/>
    <col min="4" max="4" width="13.5" customWidth="1"/>
    <col min="5" max="5" width="13" customWidth="1"/>
    <col min="7" max="7" width="11.6640625" customWidth="1"/>
    <col min="9" max="9" width="13" customWidth="1"/>
    <col min="10" max="10" width="13.5" customWidth="1"/>
    <col min="11" max="11" width="12.83203125" customWidth="1"/>
    <col min="13" max="13" width="12.5" customWidth="1"/>
    <col min="14" max="14" width="12.33203125" customWidth="1"/>
    <col min="15" max="15" width="13" customWidth="1"/>
    <col min="16" max="16" width="14" customWidth="1"/>
    <col min="17" max="17" width="13" customWidth="1"/>
  </cols>
  <sheetData>
    <row r="1" spans="1:17" x14ac:dyDescent="0.2">
      <c r="A1" t="s">
        <v>0</v>
      </c>
      <c r="B1" t="s">
        <v>1</v>
      </c>
      <c r="C1" t="s">
        <v>11</v>
      </c>
      <c r="D1" t="s">
        <v>12</v>
      </c>
      <c r="E1" t="s">
        <v>13</v>
      </c>
      <c r="G1" t="s">
        <v>0</v>
      </c>
      <c r="H1" t="s">
        <v>1</v>
      </c>
      <c r="I1" t="s">
        <v>11</v>
      </c>
      <c r="J1" t="s">
        <v>12</v>
      </c>
      <c r="K1" t="s">
        <v>13</v>
      </c>
      <c r="M1" t="s">
        <v>0</v>
      </c>
      <c r="N1" t="s">
        <v>1</v>
      </c>
      <c r="O1" t="s">
        <v>11</v>
      </c>
      <c r="P1" t="s">
        <v>12</v>
      </c>
      <c r="Q1" t="s">
        <v>13</v>
      </c>
    </row>
    <row r="2" spans="1:17" x14ac:dyDescent="0.2">
      <c r="A2" t="s">
        <v>3</v>
      </c>
      <c r="B2" s="4">
        <v>0.92</v>
      </c>
      <c r="C2" s="4">
        <v>48</v>
      </c>
      <c r="D2" s="4">
        <v>11</v>
      </c>
      <c r="E2" s="8" t="s">
        <v>4</v>
      </c>
      <c r="G2" t="s">
        <v>3</v>
      </c>
      <c r="H2" s="4">
        <v>0.61</v>
      </c>
      <c r="I2" s="4">
        <v>30</v>
      </c>
      <c r="J2" s="4">
        <v>19</v>
      </c>
      <c r="K2" s="8" t="s">
        <v>4</v>
      </c>
      <c r="M2" t="s">
        <v>3</v>
      </c>
      <c r="N2" s="4">
        <v>1.8</v>
      </c>
      <c r="O2" s="10">
        <v>91</v>
      </c>
      <c r="P2" s="4">
        <v>14</v>
      </c>
      <c r="Q2" s="8" t="s">
        <v>4</v>
      </c>
    </row>
    <row r="3" spans="1:17" x14ac:dyDescent="0.2">
      <c r="A3" t="s">
        <v>7</v>
      </c>
      <c r="B3" s="4">
        <v>0.32</v>
      </c>
      <c r="C3" s="4">
        <v>15</v>
      </c>
      <c r="D3" s="4">
        <v>15</v>
      </c>
      <c r="E3" s="7" t="s">
        <v>6</v>
      </c>
      <c r="G3" t="s">
        <v>7</v>
      </c>
      <c r="H3" s="4">
        <v>0.5</v>
      </c>
      <c r="I3" s="4">
        <v>22</v>
      </c>
      <c r="J3" s="4">
        <v>19</v>
      </c>
      <c r="K3" s="8" t="s">
        <v>4</v>
      </c>
      <c r="M3" t="s">
        <v>7</v>
      </c>
      <c r="N3" s="4">
        <v>1.1100000000000001</v>
      </c>
      <c r="O3" s="4">
        <v>54</v>
      </c>
      <c r="P3" s="4">
        <v>22</v>
      </c>
      <c r="Q3" s="7" t="s">
        <v>6</v>
      </c>
    </row>
    <row r="4" spans="1:17" x14ac:dyDescent="0.2">
      <c r="A4" t="s">
        <v>5</v>
      </c>
      <c r="B4" s="4">
        <v>0.96</v>
      </c>
      <c r="C4" s="4">
        <v>50</v>
      </c>
      <c r="D4" s="4">
        <v>11</v>
      </c>
      <c r="E4" s="8" t="s">
        <v>4</v>
      </c>
      <c r="G4" t="s">
        <v>5</v>
      </c>
      <c r="H4" s="4">
        <v>0.63</v>
      </c>
      <c r="I4" s="4">
        <v>29</v>
      </c>
      <c r="J4" s="4">
        <v>19</v>
      </c>
      <c r="K4" s="8" t="s">
        <v>4</v>
      </c>
      <c r="M4" t="s">
        <v>5</v>
      </c>
      <c r="N4" s="4">
        <v>1.8</v>
      </c>
      <c r="O4" s="4">
        <v>89</v>
      </c>
      <c r="P4" s="4">
        <v>14</v>
      </c>
      <c r="Q4" s="8" t="s">
        <v>4</v>
      </c>
    </row>
    <row r="5" spans="1:17" x14ac:dyDescent="0.2">
      <c r="A5" t="s">
        <v>8</v>
      </c>
      <c r="B5" s="4">
        <v>0.64</v>
      </c>
      <c r="C5" s="4">
        <v>32</v>
      </c>
      <c r="D5" s="4">
        <v>11</v>
      </c>
      <c r="E5" s="8" t="s">
        <v>4</v>
      </c>
      <c r="G5" t="s">
        <v>8</v>
      </c>
      <c r="H5" s="4">
        <v>0.53</v>
      </c>
      <c r="I5" s="4">
        <v>26</v>
      </c>
      <c r="J5" s="4">
        <v>19</v>
      </c>
      <c r="K5" s="8" t="s">
        <v>4</v>
      </c>
      <c r="M5" t="s">
        <v>8</v>
      </c>
      <c r="N5" s="4">
        <v>1.5</v>
      </c>
      <c r="O5" s="4">
        <v>74</v>
      </c>
      <c r="P5" s="4">
        <v>18</v>
      </c>
      <c r="Q5" s="7" t="s">
        <v>6</v>
      </c>
    </row>
    <row r="6" spans="1:17" x14ac:dyDescent="0.2">
      <c r="A6" t="s">
        <v>2</v>
      </c>
      <c r="G6" t="s">
        <v>9</v>
      </c>
      <c r="M6" t="s">
        <v>10</v>
      </c>
    </row>
    <row r="8" spans="1:17" x14ac:dyDescent="0.2">
      <c r="A8" t="s">
        <v>0</v>
      </c>
      <c r="B8" t="s">
        <v>1</v>
      </c>
      <c r="C8" t="s">
        <v>11</v>
      </c>
      <c r="D8" t="s">
        <v>12</v>
      </c>
      <c r="E8" t="s">
        <v>13</v>
      </c>
      <c r="G8" t="s">
        <v>0</v>
      </c>
      <c r="H8" t="s">
        <v>1</v>
      </c>
      <c r="I8" t="s">
        <v>11</v>
      </c>
      <c r="J8" t="s">
        <v>12</v>
      </c>
      <c r="K8" t="s">
        <v>13</v>
      </c>
      <c r="M8" t="s">
        <v>0</v>
      </c>
      <c r="N8" t="s">
        <v>1</v>
      </c>
      <c r="O8" t="s">
        <v>11</v>
      </c>
      <c r="P8" t="s">
        <v>12</v>
      </c>
      <c r="Q8" t="s">
        <v>13</v>
      </c>
    </row>
    <row r="9" spans="1:17" x14ac:dyDescent="0.2">
      <c r="A9" t="s">
        <v>3</v>
      </c>
      <c r="B9" s="4">
        <v>2.6</v>
      </c>
      <c r="C9" s="10">
        <v>148</v>
      </c>
      <c r="D9" s="4">
        <v>33</v>
      </c>
      <c r="E9" s="8" t="s">
        <v>4</v>
      </c>
      <c r="G9" t="s">
        <v>3</v>
      </c>
      <c r="H9" s="4">
        <v>21.5</v>
      </c>
      <c r="I9" s="10">
        <v>694</v>
      </c>
      <c r="J9" s="4">
        <v>55</v>
      </c>
      <c r="K9" s="8" t="s">
        <v>4</v>
      </c>
      <c r="M9" t="s">
        <v>3</v>
      </c>
      <c r="N9" s="4">
        <v>16.2</v>
      </c>
      <c r="O9" s="10">
        <v>522</v>
      </c>
      <c r="P9" s="4">
        <v>66</v>
      </c>
      <c r="Q9" s="7" t="s">
        <v>6</v>
      </c>
    </row>
    <row r="10" spans="1:17" x14ac:dyDescent="0.2">
      <c r="A10" t="s">
        <v>7</v>
      </c>
      <c r="B10" s="4">
        <v>1.1000000000000001</v>
      </c>
      <c r="C10" s="4">
        <v>51</v>
      </c>
      <c r="D10" s="4">
        <v>39</v>
      </c>
      <c r="E10" s="7" t="s">
        <v>6</v>
      </c>
      <c r="G10" t="s">
        <v>7</v>
      </c>
      <c r="H10" s="4">
        <v>2.38</v>
      </c>
      <c r="I10" s="4">
        <v>74</v>
      </c>
      <c r="J10" s="4">
        <v>59</v>
      </c>
      <c r="K10" s="7" t="s">
        <v>6</v>
      </c>
      <c r="M10" t="s">
        <v>7</v>
      </c>
      <c r="N10" s="4">
        <v>4.9000000000000004</v>
      </c>
      <c r="O10" s="4">
        <v>146</v>
      </c>
      <c r="P10" s="4">
        <v>67</v>
      </c>
      <c r="Q10" s="7" t="s">
        <v>6</v>
      </c>
    </row>
    <row r="11" spans="1:17" x14ac:dyDescent="0.2">
      <c r="A11" t="s">
        <v>5</v>
      </c>
      <c r="B11" s="4">
        <v>3.2</v>
      </c>
      <c r="C11" s="4">
        <v>149</v>
      </c>
      <c r="D11" s="4">
        <v>33</v>
      </c>
      <c r="E11" s="8" t="s">
        <v>4</v>
      </c>
      <c r="G11" t="s">
        <v>5</v>
      </c>
      <c r="H11" s="4">
        <v>20.18</v>
      </c>
      <c r="I11" s="4">
        <v>691</v>
      </c>
      <c r="J11" s="4">
        <v>55</v>
      </c>
      <c r="K11" s="8" t="s">
        <v>4</v>
      </c>
      <c r="M11" t="s">
        <v>5</v>
      </c>
      <c r="N11" s="4">
        <v>17.5</v>
      </c>
      <c r="O11" s="4">
        <v>522</v>
      </c>
      <c r="P11" s="4">
        <v>65</v>
      </c>
      <c r="Q11" s="8" t="s">
        <v>4</v>
      </c>
    </row>
    <row r="12" spans="1:17" x14ac:dyDescent="0.2">
      <c r="A12" t="s">
        <v>8</v>
      </c>
      <c r="B12" s="4">
        <v>2.4</v>
      </c>
      <c r="C12" s="4">
        <v>132</v>
      </c>
      <c r="D12" s="4">
        <v>35</v>
      </c>
      <c r="E12" s="7" t="s">
        <v>6</v>
      </c>
      <c r="G12" t="s">
        <v>8</v>
      </c>
      <c r="H12" s="4">
        <v>10.3</v>
      </c>
      <c r="I12" s="4">
        <v>582</v>
      </c>
      <c r="J12" s="4">
        <v>59</v>
      </c>
      <c r="K12" s="7" t="s">
        <v>6</v>
      </c>
      <c r="M12" t="s">
        <v>8</v>
      </c>
      <c r="N12" s="4">
        <v>11.2</v>
      </c>
      <c r="O12" s="4">
        <v>344</v>
      </c>
      <c r="P12" s="4">
        <v>67</v>
      </c>
      <c r="Q12" s="7" t="s">
        <v>6</v>
      </c>
    </row>
    <row r="13" spans="1:17" x14ac:dyDescent="0.2">
      <c r="A13" t="s">
        <v>14</v>
      </c>
      <c r="G13" t="s">
        <v>15</v>
      </c>
      <c r="M13" t="s">
        <v>16</v>
      </c>
    </row>
    <row r="14" spans="1:17" x14ac:dyDescent="0.2">
      <c r="G14" s="9"/>
    </row>
    <row r="18" spans="1:32" ht="17" thickBot="1" x14ac:dyDescent="0.25">
      <c r="A18" t="s">
        <v>17</v>
      </c>
      <c r="W18" t="s">
        <v>30</v>
      </c>
      <c r="X18" s="1" t="s">
        <v>25</v>
      </c>
      <c r="Y18" s="2" t="s">
        <v>26</v>
      </c>
      <c r="Z18" s="2" t="s">
        <v>27</v>
      </c>
      <c r="AA18" s="2" t="s">
        <v>28</v>
      </c>
      <c r="AB18" s="3" t="s">
        <v>21</v>
      </c>
      <c r="AC18" s="3" t="s">
        <v>29</v>
      </c>
      <c r="AD18" s="19" t="s">
        <v>33</v>
      </c>
      <c r="AE18" s="19" t="s">
        <v>31</v>
      </c>
      <c r="AF18" s="19" t="s">
        <v>32</v>
      </c>
    </row>
    <row r="19" spans="1:32" ht="17" thickTop="1" x14ac:dyDescent="0.2">
      <c r="A19" t="s">
        <v>18</v>
      </c>
      <c r="B19" t="s">
        <v>21</v>
      </c>
      <c r="G19" t="s">
        <v>19</v>
      </c>
      <c r="H19" t="s">
        <v>21</v>
      </c>
      <c r="M19" t="s">
        <v>20</v>
      </c>
      <c r="N19" t="s">
        <v>21</v>
      </c>
      <c r="X19" s="17">
        <v>36.363636</v>
      </c>
      <c r="Y19" s="17">
        <v>0</v>
      </c>
      <c r="Z19" s="18">
        <f>(P3-P4)/P4 * 100</f>
        <v>57.142857142857139</v>
      </c>
      <c r="AA19" s="17">
        <f>(D10-D11)/D11 * 100</f>
        <v>18.181818181818183</v>
      </c>
      <c r="AB19" s="17">
        <f>(J10-J11)/J11* 100</f>
        <v>7.2727272727272725</v>
      </c>
      <c r="AC19" s="17">
        <f>(P10-P11)/P11 * 100</f>
        <v>3.0769230769230771</v>
      </c>
      <c r="AD19" s="17">
        <f>(D22-D23)/D23 * 100</f>
        <v>71.428571428571431</v>
      </c>
      <c r="AE19" s="17">
        <v>0</v>
      </c>
      <c r="AF19" s="17">
        <f>(P22-P23)/P23 * 100</f>
        <v>22.988505747126435</v>
      </c>
    </row>
    <row r="20" spans="1:32" x14ac:dyDescent="0.2">
      <c r="A20" t="s">
        <v>0</v>
      </c>
      <c r="B20" t="s">
        <v>1</v>
      </c>
      <c r="C20" t="s">
        <v>11</v>
      </c>
      <c r="D20" t="s">
        <v>12</v>
      </c>
      <c r="E20" t="s">
        <v>13</v>
      </c>
      <c r="G20" t="s">
        <v>0</v>
      </c>
      <c r="H20" t="s">
        <v>1</v>
      </c>
      <c r="I20" t="s">
        <v>11</v>
      </c>
      <c r="J20" t="s">
        <v>12</v>
      </c>
      <c r="K20" t="s">
        <v>13</v>
      </c>
      <c r="M20" t="s">
        <v>0</v>
      </c>
      <c r="N20" t="s">
        <v>1</v>
      </c>
      <c r="O20" t="s">
        <v>11</v>
      </c>
      <c r="P20" t="s">
        <v>12</v>
      </c>
      <c r="Q20" t="s">
        <v>13</v>
      </c>
    </row>
    <row r="21" spans="1:32" x14ac:dyDescent="0.2">
      <c r="A21" t="s">
        <v>3</v>
      </c>
      <c r="B21" s="4">
        <v>15.5</v>
      </c>
      <c r="C21" s="10">
        <v>605</v>
      </c>
      <c r="D21" s="4">
        <v>42</v>
      </c>
      <c r="E21" s="8" t="s">
        <v>4</v>
      </c>
      <c r="G21" t="s">
        <v>3</v>
      </c>
      <c r="H21" s="4">
        <v>19</v>
      </c>
      <c r="I21" s="10">
        <v>757</v>
      </c>
      <c r="J21" s="4">
        <v>70</v>
      </c>
      <c r="K21" s="8" t="s">
        <v>4</v>
      </c>
      <c r="M21" t="s">
        <v>3</v>
      </c>
      <c r="N21" s="4">
        <v>15.5</v>
      </c>
      <c r="O21" s="10">
        <v>510</v>
      </c>
      <c r="P21" s="4">
        <v>87</v>
      </c>
      <c r="Q21" s="8" t="s">
        <v>4</v>
      </c>
    </row>
    <row r="22" spans="1:32" x14ac:dyDescent="0.2">
      <c r="A22" t="s">
        <v>7</v>
      </c>
      <c r="B22" s="4">
        <v>6.3</v>
      </c>
      <c r="C22" s="4">
        <v>239</v>
      </c>
      <c r="D22" s="4">
        <v>72</v>
      </c>
      <c r="E22" s="7" t="s">
        <v>6</v>
      </c>
      <c r="G22" t="s">
        <v>7</v>
      </c>
      <c r="H22" s="4">
        <v>2.2999999999999998</v>
      </c>
      <c r="I22" s="4">
        <v>112</v>
      </c>
      <c r="J22" s="4">
        <v>70</v>
      </c>
      <c r="K22" s="8" t="s">
        <v>4</v>
      </c>
      <c r="M22" t="s">
        <v>7</v>
      </c>
      <c r="N22" s="4">
        <v>9.5</v>
      </c>
      <c r="O22" s="4">
        <v>318</v>
      </c>
      <c r="P22" s="4">
        <v>107</v>
      </c>
      <c r="Q22" s="7" t="s">
        <v>6</v>
      </c>
    </row>
    <row r="23" spans="1:32" x14ac:dyDescent="0.2">
      <c r="A23" t="s">
        <v>5</v>
      </c>
      <c r="B23" s="4">
        <v>16.399999999999999</v>
      </c>
      <c r="C23" s="4">
        <v>593</v>
      </c>
      <c r="D23" s="4">
        <v>42</v>
      </c>
      <c r="E23" s="8" t="s">
        <v>4</v>
      </c>
      <c r="G23" t="s">
        <v>5</v>
      </c>
      <c r="H23" s="4">
        <v>24.4</v>
      </c>
      <c r="I23" s="4">
        <v>260</v>
      </c>
      <c r="J23" s="4">
        <v>70</v>
      </c>
      <c r="K23" s="8" t="s">
        <v>4</v>
      </c>
      <c r="M23" t="s">
        <v>5</v>
      </c>
      <c r="N23" s="4">
        <v>15.4</v>
      </c>
      <c r="O23" s="4">
        <v>510</v>
      </c>
      <c r="P23" s="4">
        <v>87</v>
      </c>
      <c r="Q23" s="8" t="s">
        <v>4</v>
      </c>
    </row>
    <row r="24" spans="1:32" x14ac:dyDescent="0.2">
      <c r="A24" t="s">
        <v>8</v>
      </c>
      <c r="B24" s="4">
        <v>11.3</v>
      </c>
      <c r="C24" s="4">
        <v>424</v>
      </c>
      <c r="D24" s="4">
        <v>42</v>
      </c>
      <c r="E24" s="8" t="s">
        <v>4</v>
      </c>
      <c r="G24" t="s">
        <v>8</v>
      </c>
      <c r="H24" s="4">
        <v>31.3</v>
      </c>
      <c r="I24" s="4">
        <v>581</v>
      </c>
      <c r="J24" s="4">
        <v>70</v>
      </c>
      <c r="K24" s="8" t="s">
        <v>4</v>
      </c>
      <c r="M24" t="s">
        <v>8</v>
      </c>
      <c r="N24" s="4">
        <v>14.9</v>
      </c>
      <c r="O24" s="4">
        <v>500</v>
      </c>
      <c r="P24" s="4">
        <v>87</v>
      </c>
      <c r="Q24" s="8" t="s">
        <v>4</v>
      </c>
    </row>
    <row r="27" spans="1:32" x14ac:dyDescent="0.2">
      <c r="A27" t="s">
        <v>22</v>
      </c>
    </row>
    <row r="29" spans="1:32" x14ac:dyDescent="0.2">
      <c r="A29" t="s">
        <v>3</v>
      </c>
      <c r="B29" t="s">
        <v>7</v>
      </c>
      <c r="C29" t="s">
        <v>5</v>
      </c>
      <c r="D29" t="s">
        <v>8</v>
      </c>
      <c r="F29" t="s">
        <v>23</v>
      </c>
    </row>
    <row r="30" spans="1:32" x14ac:dyDescent="0.2">
      <c r="A30" s="4">
        <v>0.92</v>
      </c>
      <c r="B30" s="4">
        <v>0.32</v>
      </c>
      <c r="C30" s="4">
        <v>0.96</v>
      </c>
      <c r="D30" s="4">
        <v>0.64</v>
      </c>
      <c r="AE30" t="s">
        <v>34</v>
      </c>
    </row>
    <row r="31" spans="1:32" ht="17" thickBot="1" x14ac:dyDescent="0.25">
      <c r="A31" s="4">
        <v>0.61</v>
      </c>
      <c r="B31" s="4">
        <v>0.5</v>
      </c>
      <c r="C31" s="4">
        <v>0.63</v>
      </c>
      <c r="D31" s="4">
        <v>0.53</v>
      </c>
      <c r="H31" s="1" t="s">
        <v>3</v>
      </c>
      <c r="I31" s="2" t="s">
        <v>7</v>
      </c>
      <c r="J31" s="2" t="s">
        <v>5</v>
      </c>
      <c r="K31" s="3" t="s">
        <v>8</v>
      </c>
      <c r="O31" s="1" t="s">
        <v>3</v>
      </c>
      <c r="P31" s="2" t="s">
        <v>7</v>
      </c>
      <c r="Q31" s="2" t="s">
        <v>5</v>
      </c>
      <c r="R31" s="3" t="s">
        <v>8</v>
      </c>
    </row>
    <row r="32" spans="1:32" ht="17" thickTop="1" x14ac:dyDescent="0.2">
      <c r="A32" s="4">
        <v>1.8</v>
      </c>
      <c r="B32" s="4">
        <v>1.1100000000000001</v>
      </c>
      <c r="C32" s="4">
        <v>1.8</v>
      </c>
      <c r="D32" s="4">
        <v>1.5</v>
      </c>
      <c r="G32">
        <v>100</v>
      </c>
      <c r="H32" s="11">
        <v>0.92</v>
      </c>
      <c r="I32" s="6">
        <v>0.32</v>
      </c>
      <c r="J32" s="6">
        <v>0.96</v>
      </c>
      <c r="K32" s="14">
        <v>0.64</v>
      </c>
      <c r="N32">
        <v>100</v>
      </c>
      <c r="O32" s="11">
        <v>48</v>
      </c>
      <c r="P32" s="6">
        <v>15</v>
      </c>
      <c r="Q32" s="6">
        <v>50</v>
      </c>
      <c r="R32" s="14">
        <v>32</v>
      </c>
    </row>
    <row r="33" spans="1:26" x14ac:dyDescent="0.2">
      <c r="A33" s="4">
        <v>2.6</v>
      </c>
      <c r="B33" s="4">
        <v>1.1000000000000001</v>
      </c>
      <c r="C33" s="4">
        <v>3.2</v>
      </c>
      <c r="D33" s="4">
        <v>2.4</v>
      </c>
      <c r="G33">
        <v>225</v>
      </c>
      <c r="H33" s="11">
        <v>1.8</v>
      </c>
      <c r="I33" s="6">
        <v>1.1100000000000001</v>
      </c>
      <c r="J33" s="6">
        <v>1.8</v>
      </c>
      <c r="K33" s="14">
        <v>1.5</v>
      </c>
      <c r="N33">
        <v>225</v>
      </c>
      <c r="O33" s="11">
        <v>91</v>
      </c>
      <c r="P33" s="6">
        <v>54</v>
      </c>
      <c r="Q33" s="6">
        <v>89</v>
      </c>
      <c r="R33" s="14">
        <v>74</v>
      </c>
    </row>
    <row r="34" spans="1:26" x14ac:dyDescent="0.2">
      <c r="A34" s="4">
        <v>21.5</v>
      </c>
      <c r="B34" s="4">
        <v>2.38</v>
      </c>
      <c r="C34" s="4">
        <v>20.18</v>
      </c>
      <c r="D34" s="4">
        <v>10.3</v>
      </c>
      <c r="G34">
        <v>900</v>
      </c>
      <c r="H34" s="11">
        <v>21.5</v>
      </c>
      <c r="I34" s="6">
        <v>2.38</v>
      </c>
      <c r="J34" s="6">
        <v>20.18</v>
      </c>
      <c r="K34" s="14">
        <v>10.3</v>
      </c>
      <c r="N34">
        <v>900</v>
      </c>
      <c r="O34" s="11">
        <v>694</v>
      </c>
      <c r="P34" s="6">
        <v>74</v>
      </c>
      <c r="Q34" s="6">
        <v>691</v>
      </c>
      <c r="R34" s="14">
        <v>582</v>
      </c>
    </row>
    <row r="35" spans="1:26" x14ac:dyDescent="0.2">
      <c r="A35" s="4">
        <v>16.2</v>
      </c>
      <c r="B35" s="4">
        <v>4.9000000000000004</v>
      </c>
      <c r="C35" s="4">
        <v>17.5</v>
      </c>
      <c r="D35" s="4">
        <v>11.2</v>
      </c>
    </row>
    <row r="36" spans="1:26" ht="17" thickBot="1" x14ac:dyDescent="0.25">
      <c r="A36" s="13">
        <v>15.5</v>
      </c>
      <c r="B36" s="13">
        <v>6.3</v>
      </c>
      <c r="C36" s="13">
        <v>16.399999999999999</v>
      </c>
      <c r="D36" s="13">
        <v>11.3</v>
      </c>
      <c r="H36" s="1" t="s">
        <v>3</v>
      </c>
      <c r="I36" s="2" t="s">
        <v>7</v>
      </c>
      <c r="J36" s="2" t="s">
        <v>5</v>
      </c>
      <c r="K36" s="3" t="s">
        <v>8</v>
      </c>
      <c r="P36" s="1" t="s">
        <v>3</v>
      </c>
      <c r="Q36" s="2" t="s">
        <v>7</v>
      </c>
      <c r="R36" s="2" t="s">
        <v>5</v>
      </c>
      <c r="S36" s="3" t="s">
        <v>8</v>
      </c>
    </row>
    <row r="37" spans="1:26" ht="17" thickTop="1" x14ac:dyDescent="0.2">
      <c r="A37" s="16">
        <v>19</v>
      </c>
      <c r="B37" s="16">
        <v>2.2999999999999998</v>
      </c>
      <c r="C37" s="16">
        <v>24.4</v>
      </c>
      <c r="D37" s="16">
        <v>31.3</v>
      </c>
      <c r="G37">
        <v>100</v>
      </c>
      <c r="H37" s="12">
        <v>0.61</v>
      </c>
      <c r="I37" s="5">
        <v>0.5</v>
      </c>
      <c r="J37" s="5">
        <v>0.63</v>
      </c>
      <c r="K37" s="15">
        <v>0.53</v>
      </c>
      <c r="P37" s="12">
        <v>30</v>
      </c>
      <c r="Q37" s="5">
        <v>22</v>
      </c>
      <c r="R37" s="5">
        <v>29</v>
      </c>
      <c r="S37" s="15">
        <v>26</v>
      </c>
    </row>
    <row r="38" spans="1:26" x14ac:dyDescent="0.2">
      <c r="A38" s="13">
        <v>15.5</v>
      </c>
      <c r="B38" s="13">
        <v>9.5</v>
      </c>
      <c r="C38" s="13">
        <v>15.4</v>
      </c>
      <c r="D38" s="13">
        <v>14.9</v>
      </c>
      <c r="G38">
        <v>225</v>
      </c>
      <c r="H38" s="12">
        <v>2.6</v>
      </c>
      <c r="I38" s="5">
        <v>1.1000000000000001</v>
      </c>
      <c r="J38" s="5">
        <v>3.2</v>
      </c>
      <c r="K38" s="15">
        <v>2.4</v>
      </c>
      <c r="O38">
        <v>225</v>
      </c>
      <c r="P38" s="12">
        <v>148</v>
      </c>
      <c r="Q38" s="5">
        <v>51</v>
      </c>
      <c r="R38" s="5">
        <v>149</v>
      </c>
      <c r="S38" s="15">
        <v>132</v>
      </c>
    </row>
    <row r="39" spans="1:26" ht="17" thickBot="1" x14ac:dyDescent="0.25">
      <c r="B39" s="1" t="s">
        <v>3</v>
      </c>
      <c r="C39" s="2" t="s">
        <v>7</v>
      </c>
      <c r="D39" s="2" t="s">
        <v>5</v>
      </c>
      <c r="E39" s="3" t="s">
        <v>8</v>
      </c>
      <c r="G39">
        <v>900</v>
      </c>
      <c r="H39" s="12">
        <v>16.2</v>
      </c>
      <c r="I39" s="5">
        <v>4.9000000000000004</v>
      </c>
      <c r="J39" s="5">
        <v>17.5</v>
      </c>
      <c r="K39" s="15">
        <v>11.2</v>
      </c>
      <c r="O39">
        <v>900</v>
      </c>
      <c r="P39" s="12">
        <v>522</v>
      </c>
      <c r="Q39" s="5">
        <v>146</v>
      </c>
      <c r="R39" s="5">
        <v>522</v>
      </c>
      <c r="S39" s="15">
        <v>344</v>
      </c>
    </row>
    <row r="40" spans="1:26" ht="17" thickTop="1" x14ac:dyDescent="0.2">
      <c r="A40">
        <v>100</v>
      </c>
      <c r="B40" s="11" t="s">
        <v>4</v>
      </c>
      <c r="C40" s="6" t="s">
        <v>6</v>
      </c>
      <c r="D40" s="6" t="s">
        <v>4</v>
      </c>
      <c r="E40" s="14" t="s">
        <v>4</v>
      </c>
    </row>
    <row r="41" spans="1:26" x14ac:dyDescent="0.2">
      <c r="A41">
        <v>225</v>
      </c>
      <c r="B41" s="11" t="s">
        <v>4</v>
      </c>
      <c r="C41" s="6" t="s">
        <v>6</v>
      </c>
      <c r="D41" s="6" t="s">
        <v>4</v>
      </c>
      <c r="E41" s="14" t="s">
        <v>6</v>
      </c>
    </row>
    <row r="42" spans="1:26" x14ac:dyDescent="0.2">
      <c r="A42">
        <v>900</v>
      </c>
      <c r="B42" s="11" t="s">
        <v>4</v>
      </c>
      <c r="C42" s="6" t="s">
        <v>6</v>
      </c>
      <c r="D42" s="6" t="s">
        <v>4</v>
      </c>
      <c r="E42" s="14" t="s">
        <v>6</v>
      </c>
    </row>
    <row r="44" spans="1:26" ht="17" thickBot="1" x14ac:dyDescent="0.25">
      <c r="B44" s="1" t="s">
        <v>3</v>
      </c>
      <c r="C44" s="2" t="s">
        <v>7</v>
      </c>
      <c r="D44" s="2" t="s">
        <v>5</v>
      </c>
      <c r="E44" s="3" t="s">
        <v>8</v>
      </c>
    </row>
    <row r="45" spans="1:26" ht="17" thickTop="1" x14ac:dyDescent="0.2">
      <c r="A45">
        <v>100</v>
      </c>
      <c r="B45" s="12" t="s">
        <v>4</v>
      </c>
      <c r="C45" s="5" t="s">
        <v>4</v>
      </c>
      <c r="D45" s="5" t="s">
        <v>4</v>
      </c>
      <c r="E45" s="15" t="s">
        <v>4</v>
      </c>
      <c r="Z45" t="s">
        <v>24</v>
      </c>
    </row>
    <row r="46" spans="1:26" x14ac:dyDescent="0.2">
      <c r="A46">
        <v>225</v>
      </c>
      <c r="B46" s="12" t="s">
        <v>4</v>
      </c>
      <c r="C46" s="5" t="s">
        <v>6</v>
      </c>
      <c r="D46" s="5" t="s">
        <v>4</v>
      </c>
      <c r="E46" s="15" t="s">
        <v>6</v>
      </c>
    </row>
    <row r="47" spans="1:26" x14ac:dyDescent="0.2">
      <c r="A47">
        <v>900</v>
      </c>
      <c r="B47" s="12" t="s">
        <v>6</v>
      </c>
      <c r="C47" s="5" t="s">
        <v>6</v>
      </c>
      <c r="D47" s="5" t="s">
        <v>4</v>
      </c>
      <c r="E47" s="15" t="s">
        <v>6</v>
      </c>
    </row>
    <row r="49" spans="2:5" ht="17" thickBot="1" x14ac:dyDescent="0.25">
      <c r="B49" s="1" t="s">
        <v>3</v>
      </c>
      <c r="C49" s="2" t="s">
        <v>7</v>
      </c>
      <c r="D49" s="2" t="s">
        <v>5</v>
      </c>
      <c r="E49" s="3" t="s">
        <v>8</v>
      </c>
    </row>
    <row r="50" spans="2:5" ht="17" thickTop="1" x14ac:dyDescent="0.2">
      <c r="B50">
        <f>COUNTIF(B40:B42, "Y")/COUNTA(B40:B42) * 100</f>
        <v>100</v>
      </c>
      <c r="C50">
        <f>COUNTIF(C40:C42, "Y")/COUNTA(C40:C42) * 100</f>
        <v>0</v>
      </c>
      <c r="D50">
        <v>100</v>
      </c>
      <c r="E50">
        <v>33.33</v>
      </c>
    </row>
    <row r="51" spans="2:5" x14ac:dyDescent="0.2">
      <c r="B51">
        <v>0</v>
      </c>
      <c r="C51">
        <v>100</v>
      </c>
      <c r="D51">
        <v>0</v>
      </c>
      <c r="E51">
        <v>66.66</v>
      </c>
    </row>
    <row r="69" spans="2:5" ht="17" thickBot="1" x14ac:dyDescent="0.25">
      <c r="B69" s="1" t="s">
        <v>3</v>
      </c>
      <c r="C69" s="2" t="s">
        <v>7</v>
      </c>
      <c r="D69" s="2" t="s">
        <v>5</v>
      </c>
      <c r="E69" s="3" t="s">
        <v>8</v>
      </c>
    </row>
    <row r="70" spans="2:5" ht="17" thickTop="1" x14ac:dyDescent="0.2">
      <c r="B70">
        <v>66</v>
      </c>
      <c r="C70">
        <v>0</v>
      </c>
      <c r="D70">
        <v>100</v>
      </c>
      <c r="E70">
        <v>33.33</v>
      </c>
    </row>
    <row r="71" spans="2:5" x14ac:dyDescent="0.2">
      <c r="B71">
        <v>33.33</v>
      </c>
      <c r="C71">
        <v>100</v>
      </c>
      <c r="D71">
        <v>0</v>
      </c>
      <c r="E71">
        <v>66.66</v>
      </c>
    </row>
  </sheetData>
  <pageMargins left="0.7" right="0.7" top="0.75" bottom="0.75" header="0.3" footer="0.3"/>
  <pageSetup orientation="portrait" horizontalDpi="0" verticalDpi="0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2018-01-20T23:57:58Z</dcterms:created>
  <dcterms:modified xsi:type="dcterms:W3CDTF">2018-01-21T19:35:14Z</dcterms:modified>
</cp:coreProperties>
</file>