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erate executions" sheetId="1" r:id="rId4"/>
    <sheet state="visible" name="1 dataset, multiple generations" sheetId="2" r:id="rId5"/>
    <sheet state="visible" name="Time graph" sheetId="3" r:id="rId6"/>
    <sheet state="visible" name="Gap graph" sheetId="4" r:id="rId7"/>
    <sheet state="visible" name="Traffic jam" sheetId="5" r:id="rId8"/>
    <sheet state="visible" name="Individual Functions" sheetId="6" r:id="rId9"/>
  </sheets>
  <definedNames/>
  <calcPr/>
  <extLst>
    <ext uri="GoogleSheetsCustomDataVersion2">
      <go:sheetsCustomData xmlns:go="http://customooxmlschemas.google.com/" r:id="rId10" roundtripDataChecksum="zPTxItVlrB8nERH/HZM5D+RTiLgnKPqgtmUQoCdxyfM="/>
    </ext>
  </extLst>
</workbook>
</file>

<file path=xl/sharedStrings.xml><?xml version="1.0" encoding="utf-8"?>
<sst xmlns="http://schemas.openxmlformats.org/spreadsheetml/2006/main" count="1477" uniqueCount="1082">
  <si>
    <t>PROBLEM ID</t>
  </si>
  <si>
    <t>GAP 1</t>
  </si>
  <si>
    <t>RUN 1</t>
  </si>
  <si>
    <t>GAP 2</t>
  </si>
  <si>
    <t>RUN 2</t>
  </si>
  <si>
    <t>GAP 3</t>
  </si>
  <si>
    <t>RUN 3</t>
  </si>
  <si>
    <t>GAP 4</t>
  </si>
  <si>
    <t>RUN 4</t>
  </si>
  <si>
    <t>GAP 5</t>
  </si>
  <si>
    <t>RUN 5</t>
  </si>
  <si>
    <t>GAP 6</t>
  </si>
  <si>
    <t>RUN 6</t>
  </si>
  <si>
    <t>GAP 7</t>
  </si>
  <si>
    <t>RUN 7</t>
  </si>
  <si>
    <t>GAP 8</t>
  </si>
  <si>
    <t>RUN 8</t>
  </si>
  <si>
    <t>GAP 9</t>
  </si>
  <si>
    <t>RUN 9</t>
  </si>
  <si>
    <t>GAP 10</t>
  </si>
  <si>
    <t>RUN 10</t>
  </si>
  <si>
    <t>AVG</t>
  </si>
  <si>
    <t>AVG_gap</t>
  </si>
  <si>
    <t>REFERENCE 500 GEN</t>
  </si>
  <si>
    <t>sum</t>
  </si>
  <si>
    <t>PROPOSED 500 GEN</t>
  </si>
  <si>
    <t>SEQUENTIAL 20 GEN</t>
  </si>
  <si>
    <t>PROPOSED 20 GEN</t>
  </si>
  <si>
    <t>REFERENCE 20 GEN</t>
  </si>
  <si>
    <t>GEN_SIZE</t>
  </si>
  <si>
    <t>REFERENCE</t>
  </si>
  <si>
    <t xml:space="preserve"> P-n40-k5.vrp dataset</t>
  </si>
  <si>
    <t>PROPOSED</t>
  </si>
  <si>
    <t>SEQUENTIAL</t>
  </si>
  <si>
    <t>These measurements are used for the next sheet 'TIME GRAPH'.</t>
  </si>
  <si>
    <t>Generation size</t>
  </si>
  <si>
    <t>AVG for Sequential Code</t>
  </si>
  <si>
    <t>AVG for Proposed</t>
  </si>
  <si>
    <t>AVG for Reference</t>
  </si>
  <si>
    <t>P-n40-k5.vrp dataset</t>
  </si>
  <si>
    <t>E-n51-k5.vrp dataset</t>
  </si>
  <si>
    <t>REFERENCE + TRAFFIC JAM 500 GEN</t>
  </si>
  <si>
    <t>PROPOSED + TRAFFIC JAM 500 GEN</t>
  </si>
  <si>
    <t>calc_cost_gpu</t>
  </si>
  <si>
    <t>95.695 ms</t>
  </si>
  <si>
    <t>96.895 ms</t>
  </si>
  <si>
    <t>95.388 ms</t>
  </si>
  <si>
    <t>117.316 ms</t>
  </si>
  <si>
    <t>78.304 ms</t>
  </si>
  <si>
    <t>128.385 ms</t>
  </si>
  <si>
    <t>78.996 ms</t>
  </si>
  <si>
    <t>81.196 ms</t>
  </si>
  <si>
    <t>81.775 ms</t>
  </si>
  <si>
    <t>284.657 ms</t>
  </si>
  <si>
    <t>initializePop_gpu</t>
  </si>
  <si>
    <t>95.223 ms</t>
  </si>
  <si>
    <t>96.253 ms</t>
  </si>
  <si>
    <t>92.312 ms</t>
  </si>
  <si>
    <t>138.081 ms</t>
  </si>
  <si>
    <t>78.168 ms</t>
  </si>
  <si>
    <t>137.070 ms</t>
  </si>
  <si>
    <t>79.566 ms</t>
  </si>
  <si>
    <t xml:space="preserve"> 77.718 ms</t>
  </si>
  <si>
    <t>74.882 ms</t>
  </si>
  <si>
    <t>203.419 ms</t>
  </si>
  <si>
    <t>find_duplicates</t>
  </si>
  <si>
    <t>188.679 ms</t>
  </si>
  <si>
    <t>249.498 ms</t>
  </si>
  <si>
    <t>172.392 ms</t>
  </si>
  <si>
    <t>241.789 ms</t>
  </si>
  <si>
    <t>152.860 ms</t>
  </si>
  <si>
    <t>251.957 ms</t>
  </si>
  <si>
    <t>151.959 ms</t>
  </si>
  <si>
    <t xml:space="preserve"> 165.260 ms</t>
  </si>
  <si>
    <t>152.627 ms</t>
  </si>
  <si>
    <t>333.174 ms</t>
  </si>
  <si>
    <t>find_missing_nodes</t>
  </si>
  <si>
    <t>179.359 ms</t>
  </si>
  <si>
    <t>179.284 ms</t>
  </si>
  <si>
    <t>181.003 ms</t>
  </si>
  <si>
    <t>148.833 ms</t>
  </si>
  <si>
    <t>173.492 ms</t>
  </si>
  <si>
    <t>151.267 ms</t>
  </si>
  <si>
    <t>556.458 ms</t>
  </si>
  <si>
    <t xml:space="preserve"> 236.646 ms</t>
  </si>
  <si>
    <t>152.277 ms</t>
  </si>
  <si>
    <t>168.449 ms</t>
  </si>
  <si>
    <t>add_missing_nodes</t>
  </si>
  <si>
    <t>214.956 ms</t>
  </si>
  <si>
    <t>154.552 ms</t>
  </si>
  <si>
    <t>147.802 ms</t>
  </si>
  <si>
    <t>125.928 ms</t>
  </si>
  <si>
    <t>389.446 ms</t>
  </si>
  <si>
    <t>142.285 ms</t>
  </si>
  <si>
    <t>128.450 ms</t>
  </si>
  <si>
    <t>208.531 ms</t>
  </si>
  <si>
    <t>129.640 ms</t>
  </si>
  <si>
    <t>132.064 ms</t>
  </si>
  <si>
    <t>shift_r_flag</t>
  </si>
  <si>
    <t>140.440 ms</t>
  </si>
  <si>
    <t>210.924 ms</t>
  </si>
  <si>
    <t>133.898 ms</t>
  </si>
  <si>
    <t>168.848 ms</t>
  </si>
  <si>
    <t>122.264 ms</t>
  </si>
  <si>
    <t>180.883 ms</t>
  </si>
  <si>
    <t>108.898 ms</t>
  </si>
  <si>
    <t>113.449 ms</t>
  </si>
  <si>
    <t>114.542 ms</t>
  </si>
  <si>
    <t>280.726 ms</t>
  </si>
  <si>
    <t>cap_adjust</t>
  </si>
  <si>
    <t>216.091 ms</t>
  </si>
  <si>
    <t>345.375 ms</t>
  </si>
  <si>
    <t>213.190 ms</t>
  </si>
  <si>
    <t>289.989 ms</t>
  </si>
  <si>
    <t>190.667 ms</t>
  </si>
  <si>
    <t>213.733 ms</t>
  </si>
  <si>
    <t>195.682 ms</t>
  </si>
  <si>
    <t>180.243 ms</t>
  </si>
  <si>
    <t>188.831 ms</t>
  </si>
  <si>
    <t>320.877 ms</t>
  </si>
  <si>
    <t>A-n80-k10.vrp PROPOSED</t>
  </si>
  <si>
    <t>cleanup_r_flag</t>
  </si>
  <si>
    <t>125.293 ms</t>
  </si>
  <si>
    <t>212.531 ms</t>
  </si>
  <si>
    <t>129.049 ms</t>
  </si>
  <si>
    <t>172.728 ms</t>
  </si>
  <si>
    <t>112.902 ms</t>
  </si>
  <si>
    <t>112.173 ms</t>
  </si>
  <si>
    <t>110.289 ms</t>
  </si>
  <si>
    <t>112.370 ms</t>
  </si>
  <si>
    <t>111.681 ms</t>
  </si>
  <si>
    <t>308.015 ms</t>
  </si>
  <si>
    <t>fitness_gpu</t>
  </si>
  <si>
    <t>1209.266 ms</t>
  </si>
  <si>
    <t>282.669 ms</t>
  </si>
  <si>
    <t>179.938 ms</t>
  </si>
  <si>
    <t>257.249 ms</t>
  </si>
  <si>
    <t>162.047 ms</t>
  </si>
  <si>
    <t>180.891 ms</t>
  </si>
  <si>
    <t>159.275 ms</t>
  </si>
  <si>
    <t>161.786 ms</t>
  </si>
  <si>
    <t>173.866 ms</t>
  </si>
  <si>
    <t>451.562 ms</t>
  </si>
  <si>
    <t>select_candidates</t>
  </si>
  <si>
    <t>263.018 ms</t>
  </si>
  <si>
    <t>412.402 ms</t>
  </si>
  <si>
    <t>282.497 ms</t>
  </si>
  <si>
    <t>605.408 ms</t>
  </si>
  <si>
    <t>255.906 ms</t>
  </si>
  <si>
    <t>222.604 ms</t>
  </si>
  <si>
    <t>223.611 ms</t>
  </si>
  <si>
    <t>220.514 ms</t>
  </si>
  <si>
    <t>225.034 ms</t>
  </si>
  <si>
    <t>597.970 ms</t>
  </si>
  <si>
    <t>select_parent</t>
  </si>
  <si>
    <t>247.751 ms</t>
  </si>
  <si>
    <t>366.973 ms</t>
  </si>
  <si>
    <t>231.448 ms</t>
  </si>
  <si>
    <t>235.699 ms</t>
  </si>
  <si>
    <t>205.737 ms</t>
  </si>
  <si>
    <t>203.813 ms</t>
  </si>
  <si>
    <t>201.669 ms</t>
  </si>
  <si>
    <t>228.624 ms</t>
  </si>
  <si>
    <t>203.958 ms</t>
  </si>
  <si>
    <t>1089.211 ms</t>
  </si>
  <si>
    <t>number_cut_points</t>
  </si>
  <si>
    <t>332.570 ms</t>
  </si>
  <si>
    <t>522.121 ms</t>
  </si>
  <si>
    <t>320.122 ms</t>
  </si>
  <si>
    <t>274.406 ms</t>
  </si>
  <si>
    <t>290.211 ms</t>
  </si>
  <si>
    <t>281.313 ms</t>
  </si>
  <si>
    <t>286.554 ms</t>
  </si>
  <si>
    <t>457.503 ms</t>
  </si>
  <si>
    <t>278.571 ms</t>
  </si>
  <si>
    <t>293.473 ms</t>
  </si>
  <si>
    <t>add_cut_points</t>
  </si>
  <si>
    <t>226.631 ms</t>
  </si>
  <si>
    <t>357.072 ms</t>
  </si>
  <si>
    <t>223.285 ms</t>
  </si>
  <si>
    <t>179.973 ms</t>
  </si>
  <si>
    <t>201.804 ms</t>
  </si>
  <si>
    <t>180.670 ms</t>
  </si>
  <si>
    <t>184.257 ms</t>
  </si>
  <si>
    <t>291.045 ms</t>
  </si>
  <si>
    <t xml:space="preserve"> 192.910 ms</t>
  </si>
  <si>
    <t>186.529 ms</t>
  </si>
  <si>
    <t>cross_over_gpu</t>
  </si>
  <si>
    <t>358.193 ms</t>
  </si>
  <si>
    <t>474.707 ms</t>
  </si>
  <si>
    <t>338.242 ms</t>
  </si>
  <si>
    <t>309.812 ms</t>
  </si>
  <si>
    <t>275.031 ms</t>
  </si>
  <si>
    <t>292.243 ms</t>
  </si>
  <si>
    <t xml:space="preserve"> 278.972 ms</t>
  </si>
  <si>
    <t>440.141 ms</t>
  </si>
  <si>
    <t>284.475 ms</t>
  </si>
  <si>
    <t>284.080 ms</t>
  </si>
  <si>
    <t>mutate</t>
  </si>
  <si>
    <t>265.420 ms</t>
  </si>
  <si>
    <t>270.318 ms</t>
  </si>
  <si>
    <t>257.702 ms</t>
  </si>
  <si>
    <t>218.517 ms</t>
  </si>
  <si>
    <t>221.688 ms</t>
  </si>
  <si>
    <t>555.989 ms</t>
  </si>
  <si>
    <t>221.327 ms</t>
  </si>
  <si>
    <t xml:space="preserve"> 348.080 ms</t>
  </si>
  <si>
    <t>222.226 ms</t>
  </si>
  <si>
    <t>219.516 ms</t>
  </si>
  <si>
    <t>reset_to_ones</t>
  </si>
  <si>
    <t>177.740 ms</t>
  </si>
  <si>
    <t>120.522 ms</t>
  </si>
  <si>
    <t>112.715 ms</t>
  </si>
  <si>
    <t>100.715 ms</t>
  </si>
  <si>
    <t>111.727 ms</t>
  </si>
  <si>
    <t>105.229 ms</t>
  </si>
  <si>
    <t>108.411 ms</t>
  </si>
  <si>
    <t>165.072 ms</t>
  </si>
  <si>
    <t>100.473 ms</t>
  </si>
  <si>
    <t>101.079 ms</t>
  </si>
  <si>
    <t>two_opt</t>
  </si>
  <si>
    <t>871.972 ms</t>
  </si>
  <si>
    <t>538.275 ms</t>
  </si>
  <si>
    <t>542.882 ms</t>
  </si>
  <si>
    <t>464.564 ms</t>
  </si>
  <si>
    <t>444.619 ms</t>
  </si>
  <si>
    <t>442.660 ms</t>
  </si>
  <si>
    <t>482.556 ms</t>
  </si>
  <si>
    <t>741.117 ms</t>
  </si>
  <si>
    <t>462.755 ms</t>
  </si>
  <si>
    <t>450.733 ms</t>
  </si>
  <si>
    <t>173.091 ms</t>
  </si>
  <si>
    <t>175.428 ms</t>
  </si>
  <si>
    <t>275.901 ms</t>
  </si>
  <si>
    <t>160.232 ms</t>
  </si>
  <si>
    <t>158.298 ms</t>
  </si>
  <si>
    <t>161.911 ms</t>
  </si>
  <si>
    <t>168.584 ms</t>
  </si>
  <si>
    <t>166.873 ms</t>
  </si>
  <si>
    <t>155.219 ms</t>
  </si>
  <si>
    <t>160.886 ms</t>
  </si>
  <si>
    <t>153.152 ms</t>
  </si>
  <si>
    <t>150.145 ms</t>
  </si>
  <si>
    <t>229.496 ms</t>
  </si>
  <si>
    <t>130.029 ms</t>
  </si>
  <si>
    <t>130.175 ms</t>
  </si>
  <si>
    <t>150.157 ms</t>
  </si>
  <si>
    <t>136.447 ms</t>
  </si>
  <si>
    <t>133.106 ms</t>
  </si>
  <si>
    <t>129.761 ms</t>
  </si>
  <si>
    <t>131.151 ms</t>
  </si>
  <si>
    <t>177.006 ms</t>
  </si>
  <si>
    <t>180.261 ms</t>
  </si>
  <si>
    <t>274.026 ms</t>
  </si>
  <si>
    <t>150.823 ms</t>
  </si>
  <si>
    <t>162.955 ms</t>
  </si>
  <si>
    <t>166.322 ms</t>
  </si>
  <si>
    <t>151.271 ms</t>
  </si>
  <si>
    <t>160.985 ms</t>
  </si>
  <si>
    <t>163.152 ms</t>
  </si>
  <si>
    <t>188.918 ms</t>
  </si>
  <si>
    <t>175.592 ms</t>
  </si>
  <si>
    <t>293.898 ms</t>
  </si>
  <si>
    <t xml:space="preserve"> 149.918 ms</t>
  </si>
  <si>
    <t>147.550 ms</t>
  </si>
  <si>
    <t>158.150 ms</t>
  </si>
  <si>
    <t>154.651 ms</t>
  </si>
  <si>
    <t>152.857 ms</t>
  </si>
  <si>
    <t>151.801 ms</t>
  </si>
  <si>
    <t>148.280 ms</t>
  </si>
  <si>
    <t>149.693 ms</t>
  </si>
  <si>
    <t>150.766 ms</t>
  </si>
  <si>
    <t>236.755 ms</t>
  </si>
  <si>
    <t>349.080 ms</t>
  </si>
  <si>
    <t>144.395 ms</t>
  </si>
  <si>
    <t>132.977 ms</t>
  </si>
  <si>
    <t>134.115 ms</t>
  </si>
  <si>
    <t>129.559 ms</t>
  </si>
  <si>
    <t xml:space="preserve"> 128.771 ms</t>
  </si>
  <si>
    <t>136.952 ms</t>
  </si>
  <si>
    <t>170.499 ms</t>
  </si>
  <si>
    <t>235.146 ms</t>
  </si>
  <si>
    <t>251.716 ms</t>
  </si>
  <si>
    <t>149.137 ms</t>
  </si>
  <si>
    <t>145.363 ms</t>
  </si>
  <si>
    <t>153.835 ms</t>
  </si>
  <si>
    <t>140.816 ms</t>
  </si>
  <si>
    <t>139.081 ms</t>
  </si>
  <si>
    <t>215.892 ms</t>
  </si>
  <si>
    <t>A-n80-k10.vrp REFERENCE</t>
  </si>
  <si>
    <t>216.157 ms</t>
  </si>
  <si>
    <t>349.302 ms</t>
  </si>
  <si>
    <t>376.537 ms</t>
  </si>
  <si>
    <t>195.292 ms</t>
  </si>
  <si>
    <t>183.987 ms</t>
  </si>
  <si>
    <t>188.574 ms</t>
  </si>
  <si>
    <t>201.677 ms</t>
  </si>
  <si>
    <t>193.703 ms</t>
  </si>
  <si>
    <t>180.925 ms</t>
  </si>
  <si>
    <t>353.495 ms</t>
  </si>
  <si>
    <t>125.131 ms</t>
  </si>
  <si>
    <t>195.973 ms</t>
  </si>
  <si>
    <t>212.963 ms</t>
  </si>
  <si>
    <t>114.166 ms</t>
  </si>
  <si>
    <t>120.516 ms</t>
  </si>
  <si>
    <t xml:space="preserve"> 116.550 ms</t>
  </si>
  <si>
    <t>111.496 ms</t>
  </si>
  <si>
    <t>118.907 ms</t>
  </si>
  <si>
    <t>121.824 ms</t>
  </si>
  <si>
    <t>185.526 ms</t>
  </si>
  <si>
    <t>215.370 ms</t>
  </si>
  <si>
    <t>345.384 ms</t>
  </si>
  <si>
    <t>342.257 ms</t>
  </si>
  <si>
    <t>252.998 ms</t>
  </si>
  <si>
    <t>179.712 ms</t>
  </si>
  <si>
    <t xml:space="preserve"> 190.251 ms</t>
  </si>
  <si>
    <t>194.522 ms</t>
  </si>
  <si>
    <t>182.284 ms</t>
  </si>
  <si>
    <t>176.437 ms</t>
  </si>
  <si>
    <t>426.381 ms</t>
  </si>
  <si>
    <t>278.919 ms</t>
  </si>
  <si>
    <t>408.335 ms</t>
  </si>
  <si>
    <t>308.671 ms</t>
  </si>
  <si>
    <t>233.566 ms</t>
  </si>
  <si>
    <t>237.023 ms</t>
  </si>
  <si>
    <t>240.420 ms</t>
  </si>
  <si>
    <t>242.674 ms</t>
  </si>
  <si>
    <t>234.153 ms</t>
  </si>
  <si>
    <t>234.988 ms</t>
  </si>
  <si>
    <t>1700.672 ms</t>
  </si>
  <si>
    <t>238.856 ms</t>
  </si>
  <si>
    <t>383.083 ms</t>
  </si>
  <si>
    <t>251.043 ms</t>
  </si>
  <si>
    <t>217.112 ms</t>
  </si>
  <si>
    <t>288.143 ms</t>
  </si>
  <si>
    <t>212.785 ms</t>
  </si>
  <si>
    <t>215.511 ms</t>
  </si>
  <si>
    <t>219.896 ms</t>
  </si>
  <si>
    <t>213.668 ms</t>
  </si>
  <si>
    <t>540.758 ms</t>
  </si>
  <si>
    <t>351.650 ms</t>
  </si>
  <si>
    <t>558.992 ms</t>
  </si>
  <si>
    <t>345.087 ms</t>
  </si>
  <si>
    <t>299.477 ms</t>
  </si>
  <si>
    <t>499.939 ms</t>
  </si>
  <si>
    <t>328.424 ms</t>
  </si>
  <si>
    <t>311.177 ms</t>
  </si>
  <si>
    <t>309.247 ms</t>
  </si>
  <si>
    <t>312.564 ms</t>
  </si>
  <si>
    <t>747.155 ms</t>
  </si>
  <si>
    <t>323.351 ms</t>
  </si>
  <si>
    <t>512.648 ms</t>
  </si>
  <si>
    <t>319.036 ms</t>
  </si>
  <si>
    <t>293.289 ms</t>
  </si>
  <si>
    <t>427.178 ms</t>
  </si>
  <si>
    <t>646.328 ms</t>
  </si>
  <si>
    <t>268.447 ms</t>
  </si>
  <si>
    <t>273.703 ms</t>
  </si>
  <si>
    <t>276.062 ms</t>
  </si>
  <si>
    <t>860.729 ms</t>
  </si>
  <si>
    <t>342.991 ms</t>
  </si>
  <si>
    <t>1323.944 ms</t>
  </si>
  <si>
    <t>362.398 ms</t>
  </si>
  <si>
    <t>326.371 ms</t>
  </si>
  <si>
    <t>808.132 ms</t>
  </si>
  <si>
    <t xml:space="preserve"> 316.056 ms</t>
  </si>
  <si>
    <t>759.562 ms</t>
  </si>
  <si>
    <t>294.245 ms</t>
  </si>
  <si>
    <t xml:space="preserve"> 302.443 ms</t>
  </si>
  <si>
    <t>870.439 ms</t>
  </si>
  <si>
    <t>307.378 ms</t>
  </si>
  <si>
    <t>298.413 ms</t>
  </si>
  <si>
    <t>313.986 ms</t>
  </si>
  <si>
    <t>282.600 ms</t>
  </si>
  <si>
    <t>402.877 ms</t>
  </si>
  <si>
    <t>270.090 ms</t>
  </si>
  <si>
    <t>255.821 ms</t>
  </si>
  <si>
    <t>374.704 ms</t>
  </si>
  <si>
    <t>254.028 ms</t>
  </si>
  <si>
    <t>395.142 ms</t>
  </si>
  <si>
    <t>117.613 ms</t>
  </si>
  <si>
    <t>117.084 ms</t>
  </si>
  <si>
    <t>117.633 ms</t>
  </si>
  <si>
    <t>110.449 ms</t>
  </si>
  <si>
    <t>160.406 ms</t>
  </si>
  <si>
    <t xml:space="preserve"> 107.010 ms</t>
  </si>
  <si>
    <t>107.706 ms</t>
  </si>
  <si>
    <t>157.227 ms</t>
  </si>
  <si>
    <t xml:space="preserve"> 101.403 ms</t>
  </si>
  <si>
    <t>158.477 ms</t>
  </si>
  <si>
    <t>568.156 ms</t>
  </si>
  <si>
    <t>559.890 ms</t>
  </si>
  <si>
    <t>555.055 ms</t>
  </si>
  <si>
    <t>781.455 ms</t>
  </si>
  <si>
    <t>770.609 ms</t>
  </si>
  <si>
    <t>492.505 ms</t>
  </si>
  <si>
    <t xml:space="preserve"> 492.828 ms</t>
  </si>
  <si>
    <t>730.874 ms</t>
  </si>
  <si>
    <t>468.042 ms</t>
  </si>
  <si>
    <t>729.265 ms</t>
  </si>
  <si>
    <t>94.119 ms</t>
  </si>
  <si>
    <t>160.860 ms</t>
  </si>
  <si>
    <t>92.259 ms</t>
  </si>
  <si>
    <t>93.087 ms</t>
  </si>
  <si>
    <t>79.558 ms</t>
  </si>
  <si>
    <t>81.864 ms</t>
  </si>
  <si>
    <t>91.259 ms</t>
  </si>
  <si>
    <t xml:space="preserve"> 82.458 ms</t>
  </si>
  <si>
    <t>94.708 ms</t>
  </si>
  <si>
    <t>83.300 ms</t>
  </si>
  <si>
    <t>92.203 ms</t>
  </si>
  <si>
    <t>146.412 ms</t>
  </si>
  <si>
    <t>87.931 ms</t>
  </si>
  <si>
    <t>77.980 ms</t>
  </si>
  <si>
    <t>88.327 ms</t>
  </si>
  <si>
    <t>74.580 ms</t>
  </si>
  <si>
    <t>83.655 ms</t>
  </si>
  <si>
    <t>75.249 ms</t>
  </si>
  <si>
    <t>77.034 ms</t>
  </si>
  <si>
    <t>76.170 ms</t>
  </si>
  <si>
    <t>164.218 ms</t>
  </si>
  <si>
    <t>185.851 ms</t>
  </si>
  <si>
    <t>164.462 ms</t>
  </si>
  <si>
    <t>202.406 ms</t>
  </si>
  <si>
    <t>148.361 ms</t>
  </si>
  <si>
    <t>150.029 ms</t>
  </si>
  <si>
    <t>145.027 ms</t>
  </si>
  <si>
    <t>152.351 ms</t>
  </si>
  <si>
    <t>156.186 ms</t>
  </si>
  <si>
    <t>152.504 ms</t>
  </si>
  <si>
    <t>163.959 ms</t>
  </si>
  <si>
    <t>154.286 ms</t>
  </si>
  <si>
    <t>205.455 ms</t>
  </si>
  <si>
    <t>272.564 ms</t>
  </si>
  <si>
    <t>164.016 ms</t>
  </si>
  <si>
    <t>156.813 ms</t>
  </si>
  <si>
    <t>141.795 ms</t>
  </si>
  <si>
    <t>138.400 ms</t>
  </si>
  <si>
    <t>136.308 ms</t>
  </si>
  <si>
    <t>223.496 ms</t>
  </si>
  <si>
    <t>190.460 ms</t>
  </si>
  <si>
    <t>145.318 ms</t>
  </si>
  <si>
    <t>159.576 ms</t>
  </si>
  <si>
    <t>267.806 ms</t>
  </si>
  <si>
    <t>388.663 ms</t>
  </si>
  <si>
    <t>138.361 ms</t>
  </si>
  <si>
    <t>124.479 ms</t>
  </si>
  <si>
    <t>123.338 ms</t>
  </si>
  <si>
    <t>123.995 ms</t>
  </si>
  <si>
    <t>192.534 ms</t>
  </si>
  <si>
    <t>139.368 ms</t>
  </si>
  <si>
    <t>206.738 ms</t>
  </si>
  <si>
    <t>139.028 ms</t>
  </si>
  <si>
    <t>168.805 ms</t>
  </si>
  <si>
    <t>181.911 ms</t>
  </si>
  <si>
    <t>107.731 ms</t>
  </si>
  <si>
    <t>107.958 ms</t>
  </si>
  <si>
    <t>111.223 ms</t>
  </si>
  <si>
    <t>115.926 ms</t>
  </si>
  <si>
    <t>122.667 ms</t>
  </si>
  <si>
    <t>211.567 ms</t>
  </si>
  <si>
    <t>235.649 ms</t>
  </si>
  <si>
    <t>205.819 ms</t>
  </si>
  <si>
    <t>263.100 ms</t>
  </si>
  <si>
    <t>295.525 ms</t>
  </si>
  <si>
    <t>183.016 ms</t>
  </si>
  <si>
    <t>189.212 ms</t>
  </si>
  <si>
    <t>178.446 ms</t>
  </si>
  <si>
    <t>178.952 ms</t>
  </si>
  <si>
    <t>186.341 ms</t>
  </si>
  <si>
    <t>128.682 ms</t>
  </si>
  <si>
    <t>195.311 ms</t>
  </si>
  <si>
    <t>130.597 ms</t>
  </si>
  <si>
    <t>137.558 ms</t>
  </si>
  <si>
    <t>172.055 ms</t>
  </si>
  <si>
    <t>110.020 ms</t>
  </si>
  <si>
    <t xml:space="preserve"> 111.399 ms</t>
  </si>
  <si>
    <t>119.594 ms</t>
  </si>
  <si>
    <t>107.847 ms</t>
  </si>
  <si>
    <t>111.002 ms</t>
  </si>
  <si>
    <t>228.225 ms</t>
  </si>
  <si>
    <t>284.179 ms</t>
  </si>
  <si>
    <t>183.460 ms</t>
  </si>
  <si>
    <t>207.926 ms</t>
  </si>
  <si>
    <t>270.254 ms</t>
  </si>
  <si>
    <t>173.380 ms</t>
  </si>
  <si>
    <t>160.674 ms</t>
  </si>
  <si>
    <t>164.804 ms</t>
  </si>
  <si>
    <t>161.030 ms</t>
  </si>
  <si>
    <t>161.135 ms</t>
  </si>
  <si>
    <t>273.871 ms</t>
  </si>
  <si>
    <t>393.859 ms</t>
  </si>
  <si>
    <t>250.240 ms</t>
  </si>
  <si>
    <t>506.364 ms</t>
  </si>
  <si>
    <t>350.282 ms</t>
  </si>
  <si>
    <t>231.152 ms</t>
  </si>
  <si>
    <t>233.119 ms</t>
  </si>
  <si>
    <t>221.714 ms</t>
  </si>
  <si>
    <t>240.056 ms</t>
  </si>
  <si>
    <t>224.203 ms</t>
  </si>
  <si>
    <t>P-n16-k8.vrp PROPOSED</t>
  </si>
  <si>
    <t>239.583 ms</t>
  </si>
  <si>
    <t>380.943 ms</t>
  </si>
  <si>
    <t>240.876 ms</t>
  </si>
  <si>
    <t>272.201 ms</t>
  </si>
  <si>
    <t>321.358 ms</t>
  </si>
  <si>
    <t>199.919 ms</t>
  </si>
  <si>
    <t>202.324 ms</t>
  </si>
  <si>
    <t>199.516 ms</t>
  </si>
  <si>
    <t>209.219 ms</t>
  </si>
  <si>
    <t>290.641 ms</t>
  </si>
  <si>
    <t>333.489 ms</t>
  </si>
  <si>
    <t>416.775 ms</t>
  </si>
  <si>
    <t>319.277 ms</t>
  </si>
  <si>
    <t>561.058 ms</t>
  </si>
  <si>
    <t>447.570 ms</t>
  </si>
  <si>
    <t>282.030 ms</t>
  </si>
  <si>
    <t>280.019 ms</t>
  </si>
  <si>
    <t>283.582 ms</t>
  </si>
  <si>
    <t>281.698 ms</t>
  </si>
  <si>
    <t>454.384 ms</t>
  </si>
  <si>
    <t>222.698 ms</t>
  </si>
  <si>
    <t>260.432 ms</t>
  </si>
  <si>
    <t>218.253 ms</t>
  </si>
  <si>
    <t>349.927 ms</t>
  </si>
  <si>
    <t>289.415 ms</t>
  </si>
  <si>
    <t>187.046 ms</t>
  </si>
  <si>
    <t>185.918 ms</t>
  </si>
  <si>
    <t>192.139 ms</t>
  </si>
  <si>
    <t>182.847 ms</t>
  </si>
  <si>
    <t xml:space="preserve"> 292.218 ms</t>
  </si>
  <si>
    <t>307.882 ms</t>
  </si>
  <si>
    <t>358.767 ms</t>
  </si>
  <si>
    <t>328.090 ms</t>
  </si>
  <si>
    <t>552.067 ms</t>
  </si>
  <si>
    <t>453.201 ms</t>
  </si>
  <si>
    <t>295.244 ms</t>
  </si>
  <si>
    <t>291.087 ms</t>
  </si>
  <si>
    <t>280.601 ms</t>
  </si>
  <si>
    <t>301.320 ms</t>
  </si>
  <si>
    <t>460.191 ms</t>
  </si>
  <si>
    <t>259.784 ms</t>
  </si>
  <si>
    <t>259.193 ms</t>
  </si>
  <si>
    <t>262.071 ms</t>
  </si>
  <si>
    <t>441.840 ms</t>
  </si>
  <si>
    <t>366.659 ms</t>
  </si>
  <si>
    <t>543.506 ms</t>
  </si>
  <si>
    <t>221.969 ms</t>
  </si>
  <si>
    <t>218.574 ms</t>
  </si>
  <si>
    <t>229.163 ms</t>
  </si>
  <si>
    <t>348.900 ms</t>
  </si>
  <si>
    <t>170.292 ms</t>
  </si>
  <si>
    <t>108.268 ms</t>
  </si>
  <si>
    <t>167.528 ms</t>
  </si>
  <si>
    <t>195.470 ms</t>
  </si>
  <si>
    <t>101.259 ms</t>
  </si>
  <si>
    <t>102.323 ms</t>
  </si>
  <si>
    <t>95.160 ms</t>
  </si>
  <si>
    <t>96.968 ms</t>
  </si>
  <si>
    <t>98.591 ms</t>
  </si>
  <si>
    <t xml:space="preserve"> 160.993 ms</t>
  </si>
  <si>
    <t>577.151 ms</t>
  </si>
  <si>
    <t>542.577 ms</t>
  </si>
  <si>
    <t>531.233 ms</t>
  </si>
  <si>
    <t xml:space="preserve"> 918.997 ms</t>
  </si>
  <si>
    <t>468.480 ms</t>
  </si>
  <si>
    <t>442.863 ms</t>
  </si>
  <si>
    <t>828.326 ms</t>
  </si>
  <si>
    <t>459.925 ms</t>
  </si>
  <si>
    <t>461.440 ms</t>
  </si>
  <si>
    <t>756.664 ms</t>
  </si>
  <si>
    <t>168.948 ms</t>
  </si>
  <si>
    <t>175.458 ms</t>
  </si>
  <si>
    <t>282.649 ms</t>
  </si>
  <si>
    <t>246.008 ms</t>
  </si>
  <si>
    <t>720.390 ms</t>
  </si>
  <si>
    <t>174.095 ms</t>
  </si>
  <si>
    <t>157.290 ms</t>
  </si>
  <si>
    <t>157.414 ms</t>
  </si>
  <si>
    <t>161.905 ms</t>
  </si>
  <si>
    <t>161.126 ms</t>
  </si>
  <si>
    <t>153.788 ms</t>
  </si>
  <si>
    <t>158.532 ms</t>
  </si>
  <si>
    <t>244.363 ms</t>
  </si>
  <si>
    <t>205.450 ms</t>
  </si>
  <si>
    <t>202.218 ms</t>
  </si>
  <si>
    <t>138.769 ms</t>
  </si>
  <si>
    <t>128.738 ms</t>
  </si>
  <si>
    <t>131.116 ms</t>
  </si>
  <si>
    <t xml:space="preserve"> 137.822 ms</t>
  </si>
  <si>
    <t xml:space="preserve"> 136.292 ms</t>
  </si>
  <si>
    <t>380.388 ms</t>
  </si>
  <si>
    <t>168.571 ms</t>
  </si>
  <si>
    <t>272.083 ms</t>
  </si>
  <si>
    <t>232.677 ms</t>
  </si>
  <si>
    <t>239.724 ms</t>
  </si>
  <si>
    <t>153.135 ms</t>
  </si>
  <si>
    <t>146.510 ms</t>
  </si>
  <si>
    <t>154.555 ms</t>
  </si>
  <si>
    <t>161.466 ms</t>
  </si>
  <si>
    <t>156.166 ms</t>
  </si>
  <si>
    <t>169.007 ms</t>
  </si>
  <si>
    <t>171.118 ms</t>
  </si>
  <si>
    <t>280.764 ms</t>
  </si>
  <si>
    <t>222.663 ms</t>
  </si>
  <si>
    <t>220.264 ms</t>
  </si>
  <si>
    <t>147.028 ms</t>
  </si>
  <si>
    <t>165.653 ms</t>
  </si>
  <si>
    <t xml:space="preserve"> 147.583 ms</t>
  </si>
  <si>
    <t>153.225 ms</t>
  </si>
  <si>
    <t>146.870 ms</t>
  </si>
  <si>
    <t>156.385 ms</t>
  </si>
  <si>
    <t>153.750 ms</t>
  </si>
  <si>
    <t>236.339 ms</t>
  </si>
  <si>
    <t>192.828 ms</t>
  </si>
  <si>
    <t>196.741 ms</t>
  </si>
  <si>
    <t>125.577 ms</t>
  </si>
  <si>
    <t>122.845 ms</t>
  </si>
  <si>
    <t>126.785 ms</t>
  </si>
  <si>
    <t>187.834 ms</t>
  </si>
  <si>
    <t>133.763 ms</t>
  </si>
  <si>
    <t>155.890 ms</t>
  </si>
  <si>
    <t>173.738 ms</t>
  </si>
  <si>
    <t>282.997 ms</t>
  </si>
  <si>
    <t>204.292 ms</t>
  </si>
  <si>
    <t>208.927 ms</t>
  </si>
  <si>
    <t>130.720 ms</t>
  </si>
  <si>
    <t>131.916 ms</t>
  </si>
  <si>
    <t>129.507 ms</t>
  </si>
  <si>
    <t>207.664 ms</t>
  </si>
  <si>
    <t>146.158 ms</t>
  </si>
  <si>
    <t>242.449 ms</t>
  </si>
  <si>
    <t>223.287 ms</t>
  </si>
  <si>
    <t>338.673 ms</t>
  </si>
  <si>
    <t>286.052 ms</t>
  </si>
  <si>
    <t>289.140 ms</t>
  </si>
  <si>
    <t>184.207 ms</t>
  </si>
  <si>
    <t>181.596 ms</t>
  </si>
  <si>
    <t>198.142 ms</t>
  </si>
  <si>
    <t>285.147 ms</t>
  </si>
  <si>
    <t>190.907 ms</t>
  </si>
  <si>
    <t>126.792 ms</t>
  </si>
  <si>
    <t>138.783 ms</t>
  </si>
  <si>
    <t>136.566 ms</t>
  </si>
  <si>
    <t>176.939 ms</t>
  </si>
  <si>
    <t>167.494 ms</t>
  </si>
  <si>
    <t>115.655 ms</t>
  </si>
  <si>
    <t>117.476 ms</t>
  </si>
  <si>
    <t>116.367 ms</t>
  </si>
  <si>
    <t>191.880 ms</t>
  </si>
  <si>
    <t>117.311 ms</t>
  </si>
  <si>
    <t>P-n16-k8.vrp REFERENCE</t>
  </si>
  <si>
    <t>217.651 ms</t>
  </si>
  <si>
    <t>211.969 ms</t>
  </si>
  <si>
    <t>218.085 ms</t>
  </si>
  <si>
    <t>272.982 ms</t>
  </si>
  <si>
    <t xml:space="preserve"> 294.315 ms</t>
  </si>
  <si>
    <t>189.931 ms</t>
  </si>
  <si>
    <t xml:space="preserve"> 177.754 ms</t>
  </si>
  <si>
    <t>178.778 ms</t>
  </si>
  <si>
    <t>281.047 ms</t>
  </si>
  <si>
    <t>179.369 ms</t>
  </si>
  <si>
    <t>265.220 ms</t>
  </si>
  <si>
    <t>263.268 ms</t>
  </si>
  <si>
    <t>668.775 ms</t>
  </si>
  <si>
    <t>373.366 ms</t>
  </si>
  <si>
    <t>369.471 ms</t>
  </si>
  <si>
    <t>744.900 ms</t>
  </si>
  <si>
    <t>287.925 ms</t>
  </si>
  <si>
    <t>221.741 ms</t>
  </si>
  <si>
    <t xml:space="preserve"> 361.232 ms</t>
  </si>
  <si>
    <t>228.784 ms</t>
  </si>
  <si>
    <t>238.835 ms</t>
  </si>
  <si>
    <t>254.689 ms</t>
  </si>
  <si>
    <t>255.066 ms</t>
  </si>
  <si>
    <t>332.784 ms</t>
  </si>
  <si>
    <t>347.038 ms</t>
  </si>
  <si>
    <t>204.131 ms</t>
  </si>
  <si>
    <t>343.112 ms</t>
  </si>
  <si>
    <t>215.562 ms</t>
  </si>
  <si>
    <t xml:space="preserve"> 330.303 ms</t>
  </si>
  <si>
    <t>207.209 ms</t>
  </si>
  <si>
    <t>523.562 ms</t>
  </si>
  <si>
    <t>666.973 ms</t>
  </si>
  <si>
    <t>351.171 ms</t>
  </si>
  <si>
    <t>429.035 ms</t>
  </si>
  <si>
    <t>304.634 ms</t>
  </si>
  <si>
    <t>292.430 ms</t>
  </si>
  <si>
    <t>476.965 ms</t>
  </si>
  <si>
    <t>308.920 ms</t>
  </si>
  <si>
    <t>483.844 ms</t>
  </si>
  <si>
    <t>311.199 ms</t>
  </si>
  <si>
    <t>511.783 ms</t>
  </si>
  <si>
    <t>324.456 ms</t>
  </si>
  <si>
    <t>330.597 ms</t>
  </si>
  <si>
    <t>265.621 ms</t>
  </si>
  <si>
    <t>269.178 ms</t>
  </si>
  <si>
    <t>267.244 ms</t>
  </si>
  <si>
    <t>414.077 ms</t>
  </si>
  <si>
    <t xml:space="preserve"> 263.696 ms</t>
  </si>
  <si>
    <t>421.026 ms</t>
  </si>
  <si>
    <t xml:space="preserve"> 268.036 ms</t>
  </si>
  <si>
    <t>542.136 ms</t>
  </si>
  <si>
    <t>343.571 ms</t>
  </si>
  <si>
    <t>349.569 ms</t>
  </si>
  <si>
    <t>288.242 ms</t>
  </si>
  <si>
    <t>325.487 ms</t>
  </si>
  <si>
    <t>297.202 ms</t>
  </si>
  <si>
    <t xml:space="preserve"> 453.452 ms</t>
  </si>
  <si>
    <t>291.877 ms</t>
  </si>
  <si>
    <t>492.888 ms</t>
  </si>
  <si>
    <t>292.226 ms</t>
  </si>
  <si>
    <t>765.412 ms</t>
  </si>
  <si>
    <t>306.330 ms</t>
  </si>
  <si>
    <t>338.069 ms</t>
  </si>
  <si>
    <t>276.483 ms</t>
  </si>
  <si>
    <t>248.426 ms</t>
  </si>
  <si>
    <t>253.854 ms</t>
  </si>
  <si>
    <t>387.446 ms</t>
  </si>
  <si>
    <t>253.790 ms</t>
  </si>
  <si>
    <t>1013.213 ms</t>
  </si>
  <si>
    <t xml:space="preserve"> 549.369 ms</t>
  </si>
  <si>
    <t>187.414 ms</t>
  </si>
  <si>
    <t>115.622 ms</t>
  </si>
  <si>
    <t>120.959 ms</t>
  </si>
  <si>
    <t>99.603 ms</t>
  </si>
  <si>
    <t>99.502 ms</t>
  </si>
  <si>
    <t xml:space="preserve"> 97.425 ms</t>
  </si>
  <si>
    <t>168.686 ms</t>
  </si>
  <si>
    <t>109.983 ms</t>
  </si>
  <si>
    <t>99.553 ms</t>
  </si>
  <si>
    <t>106.735 ms</t>
  </si>
  <si>
    <t>911.876 ms</t>
  </si>
  <si>
    <t>846.868 ms</t>
  </si>
  <si>
    <t>551.511 ms</t>
  </si>
  <si>
    <t>465.352 ms</t>
  </si>
  <si>
    <t>476.049 ms</t>
  </si>
  <si>
    <t>451.518 ms</t>
  </si>
  <si>
    <t>771.178 ms</t>
  </si>
  <si>
    <t>464.539 ms</t>
  </si>
  <si>
    <t>455.133 ms</t>
  </si>
  <si>
    <t xml:space="preserve"> 476.289 ms</t>
  </si>
  <si>
    <t>81.879 ms</t>
  </si>
  <si>
    <t>83.375 ms</t>
  </si>
  <si>
    <t>145.017 ms</t>
  </si>
  <si>
    <t>108.545 ms</t>
  </si>
  <si>
    <t>90.810 ms</t>
  </si>
  <si>
    <t>82.342 ms</t>
  </si>
  <si>
    <t>88.242 ms</t>
  </si>
  <si>
    <t>85.524 ms</t>
  </si>
  <si>
    <t>80.867 ms</t>
  </si>
  <si>
    <t>84.640 ms</t>
  </si>
  <si>
    <t>75.908 ms</t>
  </si>
  <si>
    <t>82.588 ms</t>
  </si>
  <si>
    <t>145.028 ms</t>
  </si>
  <si>
    <t>94.601 ms</t>
  </si>
  <si>
    <t>88.306 ms</t>
  </si>
  <si>
    <t>82.323 ms</t>
  </si>
  <si>
    <t>79.926 ms</t>
  </si>
  <si>
    <t>87.559 ms</t>
  </si>
  <si>
    <t>88.957 ms</t>
  </si>
  <si>
    <t>77.244 ms</t>
  </si>
  <si>
    <t xml:space="preserve"> 159.965 ms</t>
  </si>
  <si>
    <t>379.264 ms</t>
  </si>
  <si>
    <t>289.771 ms</t>
  </si>
  <si>
    <t>177.371 ms</t>
  </si>
  <si>
    <t>195.762 ms</t>
  </si>
  <si>
    <t>172.472 ms</t>
  </si>
  <si>
    <t>160.465 ms</t>
  </si>
  <si>
    <t>160.158 ms</t>
  </si>
  <si>
    <t>159.466 ms</t>
  </si>
  <si>
    <t>172.979 ms</t>
  </si>
  <si>
    <t>248.441 ms</t>
  </si>
  <si>
    <t>265.780 ms</t>
  </si>
  <si>
    <t>287.137 ms</t>
  </si>
  <si>
    <t>373.687 ms</t>
  </si>
  <si>
    <t>366.520 ms</t>
  </si>
  <si>
    <t>261.630 ms</t>
  </si>
  <si>
    <t>372.712 ms</t>
  </si>
  <si>
    <t>238.072 ms</t>
  </si>
  <si>
    <t>364.180 ms</t>
  </si>
  <si>
    <t>259.762 ms</t>
  </si>
  <si>
    <t>134.285 ms</t>
  </si>
  <si>
    <t>139.606 ms</t>
  </si>
  <si>
    <t>153.243 ms</t>
  </si>
  <si>
    <t>250.419 ms</t>
  </si>
  <si>
    <t>242.063 ms</t>
  </si>
  <si>
    <t>139.337 ms</t>
  </si>
  <si>
    <t>212.698 ms</t>
  </si>
  <si>
    <t>205.357 ms</t>
  </si>
  <si>
    <t>132.539 ms</t>
  </si>
  <si>
    <t>139.777 ms</t>
  </si>
  <si>
    <t>124.523 ms</t>
  </si>
  <si>
    <t>126.805 ms</t>
  </si>
  <si>
    <t>214.505 ms</t>
  </si>
  <si>
    <t>135.168 ms</t>
  </si>
  <si>
    <t>133.938 ms</t>
  </si>
  <si>
    <t>120.799 ms</t>
  </si>
  <si>
    <t>120.928 ms</t>
  </si>
  <si>
    <t>147.235 ms</t>
  </si>
  <si>
    <t>117.381 ms</t>
  </si>
  <si>
    <t>119.439 ms</t>
  </si>
  <si>
    <t>188.989 ms</t>
  </si>
  <si>
    <t>191.163 ms</t>
  </si>
  <si>
    <t>328.054 ms</t>
  </si>
  <si>
    <t>215.391 ms</t>
  </si>
  <si>
    <t>210.942 ms</t>
  </si>
  <si>
    <t>191.034 ms</t>
  </si>
  <si>
    <t>185.737 ms</t>
  </si>
  <si>
    <t>117.185 ms</t>
  </si>
  <si>
    <t>183.224 ms</t>
  </si>
  <si>
    <t>189.737 ms</t>
  </si>
  <si>
    <t>114.471 ms</t>
  </si>
  <si>
    <t>119.593 ms</t>
  </si>
  <si>
    <t>192.795 ms</t>
  </si>
  <si>
    <t>123.955 ms</t>
  </si>
  <si>
    <t>128.869 ms</t>
  </si>
  <si>
    <t>111.678 ms</t>
  </si>
  <si>
    <t>112.232 ms</t>
  </si>
  <si>
    <t>283.049 ms</t>
  </si>
  <si>
    <t>125.687 ms</t>
  </si>
  <si>
    <t>115.808 ms</t>
  </si>
  <si>
    <t>168.618 ms</t>
  </si>
  <si>
    <t>166.419 ms</t>
  </si>
  <si>
    <t>300.989 ms</t>
  </si>
  <si>
    <t>1128.446 ms</t>
  </si>
  <si>
    <t>177.959 ms</t>
  </si>
  <si>
    <t>161.423 ms</t>
  </si>
  <si>
    <t>114.434 ms</t>
  </si>
  <si>
    <t>270.390 ms</t>
  </si>
  <si>
    <t>162.562 ms</t>
  </si>
  <si>
    <t>M-n151-k12.vrp PROPOSED</t>
  </si>
  <si>
    <t>217.100 ms</t>
  </si>
  <si>
    <t>226.044 ms</t>
  </si>
  <si>
    <t>417.138 ms</t>
  </si>
  <si>
    <t>371.433 ms</t>
  </si>
  <si>
    <t>264.342 ms</t>
  </si>
  <si>
    <t>229.546 ms</t>
  </si>
  <si>
    <t>242.915 ms</t>
  </si>
  <si>
    <t>163.359 ms</t>
  </si>
  <si>
    <t>368.148 ms</t>
  </si>
  <si>
    <t>235.531 ms</t>
  </si>
  <si>
    <t>197.031 ms</t>
  </si>
  <si>
    <t>209.892 ms</t>
  </si>
  <si>
    <t>381.828 ms</t>
  </si>
  <si>
    <t>367.583 ms</t>
  </si>
  <si>
    <t>231.625 ms</t>
  </si>
  <si>
    <t>208.561 ms</t>
  </si>
  <si>
    <t>201.714 ms</t>
  </si>
  <si>
    <t>236.637 ms</t>
  </si>
  <si>
    <t>322.167 ms</t>
  </si>
  <si>
    <t>207.999 ms</t>
  </si>
  <si>
    <t>288.982 ms</t>
  </si>
  <si>
    <t>295.478 ms</t>
  </si>
  <si>
    <t>396.624 ms</t>
  </si>
  <si>
    <t>525.422 ms</t>
  </si>
  <si>
    <t>332.514 ms</t>
  </si>
  <si>
    <t>296.878 ms</t>
  </si>
  <si>
    <t>281.360 ms</t>
  </si>
  <si>
    <t>208.142 ms</t>
  </si>
  <si>
    <t>492.341 ms</t>
  </si>
  <si>
    <t>287.842 ms</t>
  </si>
  <si>
    <t>392.885 ms</t>
  </si>
  <si>
    <t>187.781 ms</t>
  </si>
  <si>
    <t>224.115 ms</t>
  </si>
  <si>
    <t>328.284 ms</t>
  </si>
  <si>
    <t>339.998 ms</t>
  </si>
  <si>
    <t xml:space="preserve"> 201.765 ms</t>
  </si>
  <si>
    <t>184.771 ms</t>
  </si>
  <si>
    <t>279.938 ms</t>
  </si>
  <si>
    <t>294.109 ms</t>
  </si>
  <si>
    <t>187.349 ms</t>
  </si>
  <si>
    <t>276.326 ms</t>
  </si>
  <si>
    <t xml:space="preserve"> 278.200 ms</t>
  </si>
  <si>
    <t>330.470 ms</t>
  </si>
  <si>
    <t>515.006 ms</t>
  </si>
  <si>
    <t>530.327 ms</t>
  </si>
  <si>
    <t>284.101 ms</t>
  </si>
  <si>
    <t>327.333 ms</t>
  </si>
  <si>
    <t>186.956 ms</t>
  </si>
  <si>
    <t>443.451 ms</t>
  </si>
  <si>
    <t>289.633 ms</t>
  </si>
  <si>
    <t>227.309 ms</t>
  </si>
  <si>
    <t>245.215 ms</t>
  </si>
  <si>
    <t>276.035 ms</t>
  </si>
  <si>
    <t>422.145 ms</t>
  </si>
  <si>
    <t>400.338 ms</t>
  </si>
  <si>
    <t>227.854 ms</t>
  </si>
  <si>
    <t>414.389 ms</t>
  </si>
  <si>
    <t>283.488 ms</t>
  </si>
  <si>
    <t>358.328 ms</t>
  </si>
  <si>
    <t>224.996 ms</t>
  </si>
  <si>
    <t>97.898 ms</t>
  </si>
  <si>
    <t>109.913 ms</t>
  </si>
  <si>
    <t>110.075 ms</t>
  </si>
  <si>
    <t>114.278 ms</t>
  </si>
  <si>
    <t>102.621 ms</t>
  </si>
  <si>
    <t>186.880 ms</t>
  </si>
  <si>
    <t>152.087 ms</t>
  </si>
  <si>
    <t>101.963 ms</t>
  </si>
  <si>
    <t>102.326 ms</t>
  </si>
  <si>
    <t>481.092 ms</t>
  </si>
  <si>
    <t>461.413 ms</t>
  </si>
  <si>
    <t>538.629 ms</t>
  </si>
  <si>
    <t>541.880 ms</t>
  </si>
  <si>
    <t>874.524 ms</t>
  </si>
  <si>
    <t xml:space="preserve"> 459.616 ms</t>
  </si>
  <si>
    <t>729.148 ms</t>
  </si>
  <si>
    <t>729.887 ms</t>
  </si>
  <si>
    <t>460.887 ms</t>
  </si>
  <si>
    <t>469.153 ms</t>
  </si>
  <si>
    <t>272.318 ms</t>
  </si>
  <si>
    <t>176.081 ms</t>
  </si>
  <si>
    <t>1161.361 ms</t>
  </si>
  <si>
    <t>150.025 ms</t>
  </si>
  <si>
    <t>166.076 ms</t>
  </si>
  <si>
    <t>236.562 ms</t>
  </si>
  <si>
    <t>152.925 ms</t>
  </si>
  <si>
    <t>713.362 ms</t>
  </si>
  <si>
    <t>159.868 ms</t>
  </si>
  <si>
    <t>155.775 ms</t>
  </si>
  <si>
    <t>242.569 ms</t>
  </si>
  <si>
    <t>154.891 ms</t>
  </si>
  <si>
    <t>217.259 ms</t>
  </si>
  <si>
    <t>124.399 ms</t>
  </si>
  <si>
    <t>135.335 ms</t>
  </si>
  <si>
    <t>205.091 ms</t>
  </si>
  <si>
    <t>129.357 ms</t>
  </si>
  <si>
    <t xml:space="preserve"> 280.693 ms</t>
  </si>
  <si>
    <t>135.199 ms</t>
  </si>
  <si>
    <t xml:space="preserve"> 135.199 ms</t>
  </si>
  <si>
    <t>285.370 ms</t>
  </si>
  <si>
    <t>182.499 ms</t>
  </si>
  <si>
    <t>228.977 ms</t>
  </si>
  <si>
    <t>161.075 ms</t>
  </si>
  <si>
    <t>168.041 ms</t>
  </si>
  <si>
    <t>247.611 ms</t>
  </si>
  <si>
    <t>156.504 ms</t>
  </si>
  <si>
    <t>608.158 ms</t>
  </si>
  <si>
    <t xml:space="preserve"> 170.548 ms</t>
  </si>
  <si>
    <t>209.752 ms</t>
  </si>
  <si>
    <t>278.818 ms</t>
  </si>
  <si>
    <t>181.185 ms</t>
  </si>
  <si>
    <t>208.609 ms</t>
  </si>
  <si>
    <t>158.405 ms</t>
  </si>
  <si>
    <t>184.360 ms</t>
  </si>
  <si>
    <t>237.706 ms</t>
  </si>
  <si>
    <t>170.872 ms</t>
  </si>
  <si>
    <t>476.879 ms</t>
  </si>
  <si>
    <t>160.604 ms</t>
  </si>
  <si>
    <t>243.729 ms</t>
  </si>
  <si>
    <t>238.005 ms</t>
  </si>
  <si>
    <t>167.586 ms</t>
  </si>
  <si>
    <t>266.532 ms</t>
  </si>
  <si>
    <t>304.853 ms</t>
  </si>
  <si>
    <t>130.940 ms</t>
  </si>
  <si>
    <t>207.247 ms</t>
  </si>
  <si>
    <t>145.157 ms</t>
  </si>
  <si>
    <t>341.035 ms</t>
  </si>
  <si>
    <t>142.887 ms</t>
  </si>
  <si>
    <t>214.082 ms</t>
  </si>
  <si>
    <t>266.969 ms</t>
  </si>
  <si>
    <t>174.935 ms</t>
  </si>
  <si>
    <t>159.330 ms</t>
  </si>
  <si>
    <t>133.522 ms</t>
  </si>
  <si>
    <t>137.727 ms</t>
  </si>
  <si>
    <t>217.043 ms</t>
  </si>
  <si>
    <t>135.727 ms</t>
  </si>
  <si>
    <t xml:space="preserve"> 444.777 ms</t>
  </si>
  <si>
    <t xml:space="preserve"> 138.420 ms</t>
  </si>
  <si>
    <t>220.256 ms</t>
  </si>
  <si>
    <t>361.833 ms</t>
  </si>
  <si>
    <t>221.499 ms</t>
  </si>
  <si>
    <t>215.602 ms</t>
  </si>
  <si>
    <t>188.380 ms</t>
  </si>
  <si>
    <t>203.983 ms</t>
  </si>
  <si>
    <t xml:space="preserve"> 302.002 ms</t>
  </si>
  <si>
    <t>189.370 ms</t>
  </si>
  <si>
    <t>555.993 ms</t>
  </si>
  <si>
    <t>182.078 ms</t>
  </si>
  <si>
    <t>985.219 ms</t>
  </si>
  <si>
    <t>215.487 ms</t>
  </si>
  <si>
    <t>134.027 ms</t>
  </si>
  <si>
    <t>126.261 ms</t>
  </si>
  <si>
    <t>113.655 ms</t>
  </si>
  <si>
    <t>111.398 ms</t>
  </si>
  <si>
    <t>189.386 ms</t>
  </si>
  <si>
    <t>124.839 ms</t>
  </si>
  <si>
    <t>116.880 ms</t>
  </si>
  <si>
    <t>117.275 ms</t>
  </si>
  <si>
    <t>177.207 ms</t>
  </si>
  <si>
    <t>279.732 ms</t>
  </si>
  <si>
    <t>200.300 ms</t>
  </si>
  <si>
    <t>208.779 ms</t>
  </si>
  <si>
    <t>181.712 ms</t>
  </si>
  <si>
    <t>310.969 ms</t>
  </si>
  <si>
    <t xml:space="preserve"> 216.001 ms</t>
  </si>
  <si>
    <t>193.133 ms</t>
  </si>
  <si>
    <t>175.068 ms</t>
  </si>
  <si>
    <t>195.741 ms</t>
  </si>
  <si>
    <t>282.793 ms</t>
  </si>
  <si>
    <t>M-n151-k12.vrp REFERENCE</t>
  </si>
  <si>
    <t>287.802 ms</t>
  </si>
  <si>
    <t>264.468 ms</t>
  </si>
  <si>
    <t>240.541 ms</t>
  </si>
  <si>
    <t>220.729 ms</t>
  </si>
  <si>
    <t>661.516 ms</t>
  </si>
  <si>
    <t>216.895 ms</t>
  </si>
  <si>
    <t>233.204 ms</t>
  </si>
  <si>
    <t>219.347 ms</t>
  </si>
  <si>
    <t xml:space="preserve"> 225.917 ms</t>
  </si>
  <si>
    <t>388.897 ms</t>
  </si>
  <si>
    <t>1111.676 ms</t>
  </si>
  <si>
    <t>252.756 ms</t>
  </si>
  <si>
    <t>222.011 ms</t>
  </si>
  <si>
    <t>224.141 ms</t>
  </si>
  <si>
    <t>406.600 ms</t>
  </si>
  <si>
    <t>544.250 ms</t>
  </si>
  <si>
    <t>207.471 ms</t>
  </si>
  <si>
    <t>202.163 ms</t>
  </si>
  <si>
    <t>207.761 ms</t>
  </si>
  <si>
    <t>352.653 ms</t>
  </si>
  <si>
    <t>349.417 ms</t>
  </si>
  <si>
    <t>344.642 ms</t>
  </si>
  <si>
    <t>333.414 ms</t>
  </si>
  <si>
    <t>294.203 ms</t>
  </si>
  <si>
    <t>695.298 ms</t>
  </si>
  <si>
    <t>287.429 ms</t>
  </si>
  <si>
    <t>327.132 ms</t>
  </si>
  <si>
    <t>308.455 ms</t>
  </si>
  <si>
    <t>296.187 ms</t>
  </si>
  <si>
    <t>359.994 ms</t>
  </si>
  <si>
    <t>325.294 ms</t>
  </si>
  <si>
    <t>307.148 ms</t>
  </si>
  <si>
    <t>555.127 ms</t>
  </si>
  <si>
    <t>254.677 ms</t>
  </si>
  <si>
    <t xml:space="preserve"> 1154.792 ms</t>
  </si>
  <si>
    <t>254.898 ms</t>
  </si>
  <si>
    <t>666.041 ms</t>
  </si>
  <si>
    <t>257.184 ms</t>
  </si>
  <si>
    <t xml:space="preserve"> 292.607 ms</t>
  </si>
  <si>
    <t>286.163 ms</t>
  </si>
  <si>
    <t>360.683 ms</t>
  </si>
  <si>
    <t>571.021 ms</t>
  </si>
  <si>
    <t>344.122 ms</t>
  </si>
  <si>
    <t>298.045 ms</t>
  </si>
  <si>
    <t>830.767 ms</t>
  </si>
  <si>
    <t>282.270 ms</t>
  </si>
  <si>
    <t>288.531 ms</t>
  </si>
  <si>
    <t>282.753 ms</t>
  </si>
  <si>
    <t>296.545 ms</t>
  </si>
  <si>
    <t>303.378 ms</t>
  </si>
  <si>
    <t>303.851 ms</t>
  </si>
  <si>
    <t>468.493 ms</t>
  </si>
  <si>
    <t>294.588 ms</t>
  </si>
  <si>
    <t>252.147 ms</t>
  </si>
  <si>
    <t>251.510 ms</t>
  </si>
  <si>
    <t>255.214 ms</t>
  </si>
  <si>
    <t>245.049 ms</t>
  </si>
  <si>
    <t>249.904 ms</t>
  </si>
  <si>
    <t>257.732 ms</t>
  </si>
  <si>
    <t>255.802 ms</t>
  </si>
  <si>
    <t>125.127 ms</t>
  </si>
  <si>
    <t>190.689 ms</t>
  </si>
  <si>
    <t>185.899 ms</t>
  </si>
  <si>
    <t>99.332 ms</t>
  </si>
  <si>
    <t>97.274 ms</t>
  </si>
  <si>
    <t xml:space="preserve"> 96.957 ms</t>
  </si>
  <si>
    <t>103.613 ms</t>
  </si>
  <si>
    <t>590.459 ms</t>
  </si>
  <si>
    <t>103.043 ms</t>
  </si>
  <si>
    <t>105.079 ms</t>
  </si>
  <si>
    <t>554.378 ms</t>
  </si>
  <si>
    <t>862.376 ms</t>
  </si>
  <si>
    <t>848.815 ms</t>
  </si>
  <si>
    <t>662.168 ms</t>
  </si>
  <si>
    <t>460.289 ms</t>
  </si>
  <si>
    <t>451.215 ms</t>
  </si>
  <si>
    <t>671.878 ms</t>
  </si>
  <si>
    <t>444.864 ms</t>
  </si>
  <si>
    <t xml:space="preserve"> 489.277 ms</t>
  </si>
  <si>
    <t>476.495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</si>
</sst>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.0000_-;\-* #,##0.0000_-;_-* &quot;-&quot;??_-;_-@"/>
  </numFmts>
  <fonts count="1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1F1F1F"/>
      <name val="Monospace"/>
    </font>
    <font>
      <sz val="11.0"/>
      <color rgb="FF1F1F1F"/>
      <name val="Calibri"/>
    </font>
    <font>
      <sz val="11.0"/>
      <color rgb="FF000000"/>
      <name val="Calibri"/>
    </font>
    <font>
      <sz val="8.0"/>
      <color rgb="FFE3E3E3"/>
      <name val="Courier New"/>
    </font>
    <font>
      <b/>
      <sz val="14.0"/>
      <color theme="1"/>
      <name val="Calibri"/>
      <scheme val="minor"/>
    </font>
    <font>
      <sz val="11.0"/>
      <color theme="1"/>
      <name val="Courier New"/>
    </font>
    <font>
      <sz val="11.0"/>
      <color rgb="FF1F1F1F"/>
      <name val="Arial"/>
    </font>
    <font>
      <sz val="11.0"/>
      <color rgb="FF000000"/>
      <name val="&quot;Courier New&quot;"/>
    </font>
    <font>
      <sz val="11.0"/>
      <color rgb="FF000000"/>
      <name val="Calibri"/>
      <scheme val="minor"/>
    </font>
    <font>
      <b/>
      <sz val="19.0"/>
      <color theme="1"/>
      <name val="Calibri"/>
      <scheme val="minor"/>
    </font>
    <font>
      <color rgb="FFFF0000"/>
      <name val="Calibri"/>
      <scheme val="minor"/>
    </font>
    <font>
      <color theme="1"/>
      <name val="Courier New"/>
    </font>
    <font>
      <sz val="11.0"/>
      <color theme="1"/>
      <name val="&quot;Courier New&quot;"/>
    </font>
  </fonts>
  <fills count="10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0" fillId="0" fontId="2" numFmtId="0" xfId="0" applyAlignment="1" applyFont="1">
      <alignment shrinkToFit="0" wrapText="1"/>
    </xf>
    <xf borderId="2" fillId="3" fontId="2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horizontal="right" shrinkToFit="0" wrapText="1"/>
    </xf>
    <xf borderId="2" fillId="0" fontId="2" numFmtId="3" xfId="0" applyAlignment="1" applyBorder="1" applyFont="1" applyNumberFormat="1">
      <alignment horizontal="right" shrinkToFit="0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4" fontId="2" numFmtId="164" xfId="0" applyAlignment="1" applyBorder="1" applyFill="1" applyFont="1" applyNumberFormat="1">
      <alignment horizontal="right" shrinkToFit="0" wrapText="1"/>
    </xf>
    <xf borderId="2" fillId="4" fontId="2" numFmtId="0" xfId="0" applyAlignment="1" applyBorder="1" applyFont="1">
      <alignment horizontal="right" shrinkToFit="0" wrapText="1"/>
    </xf>
    <xf borderId="2" fillId="0" fontId="1" numFmtId="164" xfId="0" applyAlignment="1" applyBorder="1" applyFont="1" applyNumberFormat="1">
      <alignment horizontal="right" shrinkToFit="0" wrapText="1"/>
    </xf>
    <xf borderId="2" fillId="4" fontId="2" numFmtId="0" xfId="0" applyAlignment="1" applyBorder="1" applyFont="1">
      <alignment horizontal="right" readingOrder="0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2" numFmtId="3" xfId="0" applyAlignment="1" applyBorder="1" applyFont="1" applyNumberFormat="1">
      <alignment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2" fillId="0" fontId="2" numFmtId="0" xfId="0" applyBorder="1" applyFont="1"/>
    <xf borderId="2" fillId="0" fontId="1" numFmtId="0" xfId="0" applyBorder="1" applyFont="1"/>
    <xf borderId="0" fillId="0" fontId="2" numFmtId="165" xfId="0" applyFont="1" applyNumberFormat="1"/>
    <xf borderId="0" fillId="0" fontId="2" numFmtId="0" xfId="0" applyFont="1"/>
    <xf borderId="0" fillId="0" fontId="2" numFmtId="165" xfId="0" applyAlignment="1" applyFont="1" applyNumberFormat="1">
      <alignment shrinkToFit="0" wrapText="1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2" numFmtId="2" xfId="0" applyAlignment="1" applyBorder="1" applyFont="1" applyNumberFormat="1">
      <alignment shrinkToFit="0" wrapText="1"/>
    </xf>
    <xf borderId="0" fillId="5" fontId="5" numFmtId="0" xfId="0" applyAlignment="1" applyFill="1" applyFont="1">
      <alignment readingOrder="0"/>
    </xf>
    <xf borderId="2" fillId="5" fontId="6" numFmtId="0" xfId="0" applyAlignment="1" applyBorder="1" applyFont="1">
      <alignment readingOrder="0"/>
    </xf>
    <xf borderId="9" fillId="0" fontId="7" numFmtId="0" xfId="0" applyAlignment="1" applyBorder="1" applyFont="1">
      <alignment horizontal="right" readingOrder="0" vertical="bottom"/>
    </xf>
    <xf borderId="9" fillId="5" fontId="7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readingOrder="0" shrinkToFit="0" vertical="center" wrapText="1"/>
    </xf>
    <xf borderId="10" fillId="0" fontId="2" numFmtId="0" xfId="0" applyAlignment="1" applyBorder="1" applyFont="1">
      <alignment shrinkToFit="0" wrapText="1"/>
    </xf>
    <xf borderId="0" fillId="0" fontId="4" numFmtId="0" xfId="0" applyFont="1"/>
    <xf borderId="0" fillId="0" fontId="8" numFmtId="0" xfId="0" applyFont="1"/>
    <xf borderId="2" fillId="7" fontId="2" numFmtId="0" xfId="0" applyAlignment="1" applyBorder="1" applyFill="1" applyFont="1">
      <alignment shrinkToFit="0" wrapText="1"/>
    </xf>
    <xf borderId="2" fillId="7" fontId="2" numFmtId="3" xfId="0" applyAlignment="1" applyBorder="1" applyFont="1" applyNumberFormat="1">
      <alignment shrinkToFit="0" wrapText="1"/>
    </xf>
    <xf borderId="0" fillId="3" fontId="9" numFmtId="0" xfId="0" applyAlignment="1" applyFont="1">
      <alignment horizontal="center" readingOrder="0" vertical="center"/>
    </xf>
    <xf borderId="2" fillId="8" fontId="2" numFmtId="0" xfId="0" applyAlignment="1" applyBorder="1" applyFill="1" applyFont="1">
      <alignment shrinkToFit="0" wrapText="1"/>
    </xf>
    <xf borderId="2" fillId="8" fontId="2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/>
    </xf>
    <xf borderId="11" fillId="0" fontId="1" numFmtId="0" xfId="0" applyAlignment="1" applyBorder="1" applyFont="1">
      <alignment shrinkToFit="0" wrapText="1"/>
    </xf>
    <xf borderId="2" fillId="0" fontId="10" numFmtId="0" xfId="0" applyBorder="1" applyFont="1"/>
    <xf borderId="0" fillId="5" fontId="1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right" shrinkToFit="0" wrapText="1"/>
    </xf>
    <xf borderId="12" fillId="3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13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1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2" fillId="5" fontId="6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horizontal="right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wrapText="1"/>
    </xf>
    <xf borderId="15" fillId="2" fontId="1" numFmtId="0" xfId="0" applyAlignment="1" applyBorder="1" applyFont="1">
      <alignment horizontal="right" shrinkToFit="0" wrapText="1"/>
    </xf>
    <xf borderId="16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4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horizontal="right" readingOrder="0" vertical="bottom"/>
    </xf>
    <xf borderId="0" fillId="0" fontId="4" numFmtId="0" xfId="0" applyFont="1"/>
    <xf borderId="1" fillId="2" fontId="1" numFmtId="0" xfId="0" applyAlignment="1" applyBorder="1" applyFont="1">
      <alignment horizontal="right" readingOrder="0" shrinkToFit="0" vertical="center" wrapText="1"/>
    </xf>
    <xf borderId="2" fillId="3" fontId="2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left" readingOrder="0" shrinkToFit="0" wrapText="1"/>
    </xf>
    <xf borderId="16" fillId="0" fontId="12" numFmtId="0" xfId="0" applyAlignment="1" applyBorder="1" applyFont="1">
      <alignment horizontal="left" readingOrder="0" shrinkToFit="0" wrapText="1"/>
    </xf>
    <xf borderId="2" fillId="0" fontId="10" numFmtId="0" xfId="0" applyAlignment="1" applyBorder="1" applyFont="1">
      <alignment horizontal="right" readingOrder="0" shrinkToFit="0" wrapText="1"/>
    </xf>
    <xf borderId="2" fillId="0" fontId="10" numFmtId="0" xfId="0" applyAlignment="1" applyBorder="1" applyFont="1">
      <alignment horizontal="right" shrinkToFit="0" wrapText="1"/>
    </xf>
    <xf borderId="2" fillId="3" fontId="13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right" readingOrder="0" shrinkToFit="0" wrapText="1"/>
    </xf>
    <xf borderId="2" fillId="0" fontId="10" numFmtId="3" xfId="0" applyAlignment="1" applyBorder="1" applyFont="1" applyNumberFormat="1">
      <alignment horizontal="right" readingOrder="0" shrinkToFit="0" wrapText="1"/>
    </xf>
    <xf borderId="2" fillId="0" fontId="12" numFmtId="164" xfId="0" applyAlignment="1" applyBorder="1" applyFont="1" applyNumberFormat="1">
      <alignment horizontal="left" readingOrder="0" shrinkToFit="0" wrapText="1"/>
    </xf>
    <xf borderId="16" fillId="0" fontId="12" numFmtId="164" xfId="0" applyAlignment="1" applyBorder="1" applyFont="1" applyNumberFormat="1">
      <alignment horizontal="left" readingOrder="0" shrinkToFit="0" wrapText="1"/>
    </xf>
    <xf borderId="0" fillId="9" fontId="14" numFmtId="0" xfId="0" applyAlignment="1" applyFill="1" applyFont="1">
      <alignment horizontal="center" readingOrder="0" vertical="center"/>
    </xf>
    <xf borderId="0" fillId="0" fontId="10" numFmtId="0" xfId="0" applyAlignment="1" applyFont="1">
      <alignment horizontal="right" shrinkToFit="0" wrapText="1"/>
    </xf>
    <xf borderId="0" fillId="0" fontId="15" numFmtId="0" xfId="0" applyFont="1"/>
    <xf borderId="0" fillId="0" fontId="16" numFmtId="0" xfId="0" applyAlignment="1" applyFont="1">
      <alignment readingOrder="0"/>
    </xf>
    <xf borderId="2" fillId="4" fontId="10" numFmtId="0" xfId="0" applyAlignment="1" applyBorder="1" applyFont="1">
      <alignment horizontal="right" shrinkToFit="0" wrapText="1"/>
    </xf>
    <xf borderId="17" fillId="2" fontId="1" numFmtId="0" xfId="0" applyAlignment="1" applyBorder="1" applyFont="1">
      <alignment horizontal="right" readingOrder="0" shrinkToFit="0" vertical="center" wrapText="1"/>
    </xf>
    <xf borderId="2" fillId="2" fontId="1" numFmtId="0" xfId="0" applyAlignment="1" applyBorder="1" applyFont="1">
      <alignment horizontal="right" readingOrder="0" shrinkToFit="0" vertical="center" wrapText="1"/>
    </xf>
    <xf borderId="18" fillId="2" fontId="1" numFmtId="0" xfId="0" applyAlignment="1" applyBorder="1" applyFont="1">
      <alignment horizontal="right" readingOrder="0" shrinkToFit="0" vertical="center" wrapText="1"/>
    </xf>
    <xf borderId="2" fillId="4" fontId="1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590550</xdr:colOff>
      <xdr:row>16</xdr:row>
      <xdr:rowOff>47625</xdr:rowOff>
    </xdr:from>
    <xdr:ext cx="2152650" cy="3533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4" width="11.86"/>
    <col customWidth="1" min="5" max="5" width="11.43"/>
    <col customWidth="1" min="6" max="6" width="8.86"/>
    <col customWidth="1" min="7" max="7" width="10.57"/>
    <col customWidth="1" min="8" max="10" width="8.86"/>
    <col customWidth="1" min="11" max="11" width="8.43"/>
    <col customWidth="1" min="12" max="12" width="8.86"/>
    <col customWidth="1" min="13" max="13" width="10.14"/>
    <col customWidth="1" min="14" max="14" width="8.86"/>
    <col customWidth="1" min="15" max="15" width="10.14"/>
    <col customWidth="1" min="16" max="16" width="11.43"/>
    <col customWidth="1" min="17" max="21" width="8.86"/>
    <col customWidth="1" min="22" max="23" width="11.14"/>
    <col customWidth="1" min="24" max="24" width="9.14"/>
    <col customWidth="1" min="25" max="25" width="8.86"/>
    <col customWidth="1" min="26" max="26" width="9.14"/>
    <col customWidth="1" min="27" max="33" width="8.86"/>
    <col customWidth="1" min="34" max="34" width="23.0"/>
    <col customWidth="1" min="35" max="4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4.25" customHeight="1">
      <c r="A2" s="3">
        <v>1.0</v>
      </c>
      <c r="B2" s="4">
        <v>0.0</v>
      </c>
      <c r="C2" s="4">
        <v>2.9498</v>
      </c>
      <c r="D2" s="4">
        <v>0.0</v>
      </c>
      <c r="E2" s="4">
        <v>3.5434</v>
      </c>
      <c r="F2" s="4">
        <v>0.0</v>
      </c>
      <c r="G2" s="4">
        <v>2.844</v>
      </c>
      <c r="H2" s="4">
        <v>0.0</v>
      </c>
      <c r="I2" s="4">
        <v>4.1742</v>
      </c>
      <c r="J2" s="4">
        <v>0.0</v>
      </c>
      <c r="K2" s="4">
        <v>4.6393</v>
      </c>
      <c r="L2" s="4">
        <v>0.0</v>
      </c>
      <c r="M2" s="4">
        <v>4.0076</v>
      </c>
      <c r="N2" s="4">
        <v>0.0</v>
      </c>
      <c r="O2" s="4">
        <v>2.5166</v>
      </c>
      <c r="P2" s="4">
        <v>0.0</v>
      </c>
      <c r="Q2" s="4">
        <v>4.1685</v>
      </c>
      <c r="R2" s="4">
        <v>0.0</v>
      </c>
      <c r="S2" s="4">
        <v>2.3799</v>
      </c>
      <c r="T2" s="4">
        <v>0.0</v>
      </c>
      <c r="U2" s="4">
        <v>3.6034</v>
      </c>
      <c r="V2" s="5">
        <f t="shared" ref="V2:V11" si="1">AVERAGE(C2,E2,G2,I2,K2,M2,O2,Q2,S2,U2)</f>
        <v>3.48267</v>
      </c>
      <c r="W2" s="5">
        <f t="shared" ref="W2:W11" si="2">AVERAGE(D2,F2,H2,J2,L2,N2,P2,R2,T2)</f>
        <v>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ht="14.25" customHeight="1">
      <c r="A3" s="3">
        <v>2.0</v>
      </c>
      <c r="B3" s="4">
        <v>50.87</v>
      </c>
      <c r="C3" s="4">
        <v>35.3085</v>
      </c>
      <c r="D3" s="4">
        <v>51.97</v>
      </c>
      <c r="E3" s="4">
        <v>33.8411</v>
      </c>
      <c r="F3" s="4">
        <v>56.11</v>
      </c>
      <c r="G3" s="4">
        <v>32.9466</v>
      </c>
      <c r="H3" s="4">
        <v>41.27</v>
      </c>
      <c r="I3" s="4">
        <v>30.9148</v>
      </c>
      <c r="J3" s="4">
        <v>23.14</v>
      </c>
      <c r="K3" s="4">
        <v>31.4954</v>
      </c>
      <c r="L3" s="4">
        <v>48.47</v>
      </c>
      <c r="M3" s="4">
        <v>33.6192</v>
      </c>
      <c r="N3" s="4">
        <v>41.27</v>
      </c>
      <c r="O3" s="4">
        <v>32.7359</v>
      </c>
      <c r="P3" s="4">
        <v>56.11</v>
      </c>
      <c r="Q3" s="4">
        <v>33.783</v>
      </c>
      <c r="R3" s="4">
        <v>55.9</v>
      </c>
      <c r="S3" s="4">
        <v>33.3333</v>
      </c>
      <c r="T3" s="4">
        <v>44.76</v>
      </c>
      <c r="U3" s="4">
        <v>35.6231</v>
      </c>
      <c r="V3" s="5">
        <f t="shared" si="1"/>
        <v>33.36009</v>
      </c>
      <c r="W3" s="5">
        <f t="shared" si="2"/>
        <v>46.55555556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4.25" customHeight="1">
      <c r="A4" s="3">
        <v>3.0</v>
      </c>
      <c r="B4" s="4">
        <v>54.23</v>
      </c>
      <c r="C4" s="4">
        <v>55.689</v>
      </c>
      <c r="D4" s="4">
        <v>69.88</v>
      </c>
      <c r="E4" s="4">
        <v>29.5394</v>
      </c>
      <c r="F4" s="4">
        <v>56.49</v>
      </c>
      <c r="G4" s="4">
        <v>53.2728</v>
      </c>
      <c r="H4" s="4">
        <v>56.95</v>
      </c>
      <c r="I4" s="4">
        <v>57.7185</v>
      </c>
      <c r="J4" s="4">
        <v>49.06</v>
      </c>
      <c r="K4" s="6">
        <v>59.4211</v>
      </c>
      <c r="L4" s="4">
        <v>65.46</v>
      </c>
      <c r="M4" s="4">
        <v>64.515</v>
      </c>
      <c r="N4" s="4">
        <v>64.89</v>
      </c>
      <c r="O4" s="4">
        <v>59.4971</v>
      </c>
      <c r="P4" s="4">
        <v>47.99</v>
      </c>
      <c r="Q4" s="4">
        <v>55.8714</v>
      </c>
      <c r="R4" s="4">
        <v>43.17</v>
      </c>
      <c r="S4" s="4">
        <v>62.3082</v>
      </c>
      <c r="T4" s="4">
        <v>71.41</v>
      </c>
      <c r="U4" s="4">
        <v>61.5935</v>
      </c>
      <c r="V4" s="5">
        <f t="shared" si="1"/>
        <v>55.9426</v>
      </c>
      <c r="W4" s="5">
        <f t="shared" si="2"/>
        <v>58.36666667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4.25" customHeight="1">
      <c r="A5" s="3">
        <v>4.0</v>
      </c>
      <c r="B5" s="4">
        <v>176.26</v>
      </c>
      <c r="C5" s="4">
        <v>85.7208</v>
      </c>
      <c r="D5" s="4">
        <v>172.74</v>
      </c>
      <c r="E5" s="4">
        <v>65.7826</v>
      </c>
      <c r="F5" s="4">
        <v>188.6</v>
      </c>
      <c r="G5" s="4">
        <v>67.8425</v>
      </c>
      <c r="H5" s="4">
        <v>169.8</v>
      </c>
      <c r="I5" s="4">
        <v>75.5725</v>
      </c>
      <c r="J5" s="4">
        <v>186.8</v>
      </c>
      <c r="K5" s="4">
        <v>76.4405</v>
      </c>
      <c r="L5" s="4">
        <v>162.39</v>
      </c>
      <c r="M5" s="4">
        <v>70.4423</v>
      </c>
      <c r="N5" s="4">
        <v>178.83</v>
      </c>
      <c r="O5" s="4">
        <v>86.7263</v>
      </c>
      <c r="P5" s="4">
        <v>149.48</v>
      </c>
      <c r="Q5" s="4">
        <v>82.6316</v>
      </c>
      <c r="R5" s="4">
        <v>182.34</v>
      </c>
      <c r="S5" s="4">
        <v>72.3099</v>
      </c>
      <c r="T5" s="4">
        <v>154.7</v>
      </c>
      <c r="U5" s="4">
        <v>53.3853</v>
      </c>
      <c r="V5" s="5">
        <f t="shared" si="1"/>
        <v>73.68543</v>
      </c>
      <c r="W5" s="5">
        <f t="shared" si="2"/>
        <v>171.7422222</v>
      </c>
      <c r="X5" s="7" t="s">
        <v>23</v>
      </c>
      <c r="Y5" s="8"/>
      <c r="Z5" s="9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14.25" customHeight="1">
      <c r="A6" s="3">
        <v>5.0</v>
      </c>
      <c r="B6" s="4">
        <v>12.5</v>
      </c>
      <c r="C6" s="4">
        <v>30.6105</v>
      </c>
      <c r="D6" s="4">
        <v>9.38</v>
      </c>
      <c r="E6" s="4">
        <v>31.2436</v>
      </c>
      <c r="F6" s="4">
        <v>8.18</v>
      </c>
      <c r="G6" s="4">
        <v>29.4734</v>
      </c>
      <c r="H6" s="4">
        <v>25.0</v>
      </c>
      <c r="I6" s="4">
        <v>43.0326</v>
      </c>
      <c r="J6" s="4">
        <v>7.29</v>
      </c>
      <c r="K6" s="4">
        <v>36.3588</v>
      </c>
      <c r="L6" s="4">
        <v>11.61</v>
      </c>
      <c r="M6" s="4">
        <v>35.2927</v>
      </c>
      <c r="N6" s="4">
        <v>9.82</v>
      </c>
      <c r="O6" s="4">
        <v>36.5936</v>
      </c>
      <c r="P6" s="4">
        <v>11.31</v>
      </c>
      <c r="Q6" s="4">
        <v>34.1366</v>
      </c>
      <c r="R6" s="4">
        <v>3.72</v>
      </c>
      <c r="S6" s="4">
        <v>34.578</v>
      </c>
      <c r="T6" s="4">
        <v>12.8</v>
      </c>
      <c r="U6" s="4">
        <v>34.4294</v>
      </c>
      <c r="V6" s="5">
        <f t="shared" si="1"/>
        <v>34.57492</v>
      </c>
      <c r="W6" s="5">
        <f t="shared" si="2"/>
        <v>11.01222222</v>
      </c>
      <c r="X6" s="10"/>
      <c r="Y6" s="11"/>
      <c r="Z6" s="1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4.25" customHeight="1">
      <c r="A7" s="3">
        <v>6.0</v>
      </c>
      <c r="B7" s="13">
        <v>10.52</v>
      </c>
      <c r="C7" s="14">
        <v>35.2987</v>
      </c>
      <c r="D7" s="13">
        <v>16.99</v>
      </c>
      <c r="E7" s="14">
        <v>35.3191</v>
      </c>
      <c r="F7" s="14">
        <v>23.56</v>
      </c>
      <c r="G7" s="14">
        <v>21.3278</v>
      </c>
      <c r="H7" s="14">
        <v>21.44</v>
      </c>
      <c r="I7" s="14">
        <v>22.4282</v>
      </c>
      <c r="J7" s="14">
        <v>16.89</v>
      </c>
      <c r="K7" s="14">
        <v>36.5903</v>
      </c>
      <c r="L7" s="14">
        <v>15.57</v>
      </c>
      <c r="M7" s="14">
        <v>37.4085</v>
      </c>
      <c r="N7" s="14">
        <v>10.209999999999999</v>
      </c>
      <c r="O7" s="14">
        <v>26.057</v>
      </c>
      <c r="P7" s="14">
        <v>14.66</v>
      </c>
      <c r="Q7" s="14">
        <v>23.4478</v>
      </c>
      <c r="R7" s="14">
        <v>20.93</v>
      </c>
      <c r="S7" s="14">
        <v>22.8901</v>
      </c>
      <c r="T7" s="14">
        <v>17.59</v>
      </c>
      <c r="U7" s="14">
        <v>29.9093</v>
      </c>
      <c r="V7" s="5">
        <f t="shared" si="1"/>
        <v>29.06768</v>
      </c>
      <c r="W7" s="15">
        <f t="shared" si="2"/>
        <v>17.53777778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4.25" customHeight="1">
      <c r="A8" s="3">
        <v>7.0</v>
      </c>
      <c r="B8" s="13">
        <v>53.38</v>
      </c>
      <c r="C8" s="14">
        <v>28.9575</v>
      </c>
      <c r="D8" s="13">
        <v>49.07</v>
      </c>
      <c r="E8" s="14">
        <v>34.6009</v>
      </c>
      <c r="F8" s="14">
        <v>62.29</v>
      </c>
      <c r="G8" s="14">
        <v>27.7689</v>
      </c>
      <c r="H8" s="14">
        <v>66.5</v>
      </c>
      <c r="I8" s="14">
        <v>26.4862</v>
      </c>
      <c r="J8" s="14">
        <v>49.85</v>
      </c>
      <c r="K8" s="14">
        <v>45.7537</v>
      </c>
      <c r="L8" s="14">
        <v>43.78</v>
      </c>
      <c r="M8" s="14">
        <v>42.008</v>
      </c>
      <c r="N8" s="14">
        <v>44.76</v>
      </c>
      <c r="O8" s="14">
        <v>27.0302</v>
      </c>
      <c r="P8" s="14">
        <v>54.36</v>
      </c>
      <c r="Q8" s="14">
        <v>28.3319</v>
      </c>
      <c r="R8" s="14">
        <v>56.32</v>
      </c>
      <c r="S8" s="14">
        <v>25.7462</v>
      </c>
      <c r="T8" s="14">
        <v>50.14999999999999</v>
      </c>
      <c r="U8" s="14">
        <v>33.0434</v>
      </c>
      <c r="V8" s="5">
        <f t="shared" si="1"/>
        <v>31.97269</v>
      </c>
      <c r="W8" s="15">
        <f t="shared" si="2"/>
        <v>53.00888889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4.25" customHeight="1">
      <c r="A9" s="3">
        <v>8.0</v>
      </c>
      <c r="B9" s="13">
        <v>20.38</v>
      </c>
      <c r="C9" s="16">
        <v>24.3784</v>
      </c>
      <c r="D9" s="13">
        <v>9.48</v>
      </c>
      <c r="E9" s="16">
        <v>26.0592</v>
      </c>
      <c r="F9" s="14">
        <v>19.91</v>
      </c>
      <c r="G9" s="16">
        <v>24.4989</v>
      </c>
      <c r="H9" s="14">
        <v>3.7900000000000005</v>
      </c>
      <c r="I9" s="16">
        <v>25.8119</v>
      </c>
      <c r="J9" s="14">
        <v>29.86</v>
      </c>
      <c r="K9" s="16">
        <v>24.5007</v>
      </c>
      <c r="L9" s="14">
        <v>19.43</v>
      </c>
      <c r="M9" s="16">
        <v>25.7659</v>
      </c>
      <c r="N9" s="14">
        <v>20.380000000000003</v>
      </c>
      <c r="O9" s="16">
        <v>27.2989</v>
      </c>
      <c r="P9" s="14">
        <v>21.33</v>
      </c>
      <c r="Q9" s="16">
        <v>26.2628</v>
      </c>
      <c r="R9" s="14">
        <v>24.64</v>
      </c>
      <c r="S9" s="16">
        <v>24.3552</v>
      </c>
      <c r="T9" s="14">
        <v>24.169999999999998</v>
      </c>
      <c r="U9" s="16">
        <v>25.3013</v>
      </c>
      <c r="V9" s="5">
        <f t="shared" si="1"/>
        <v>25.42332</v>
      </c>
      <c r="W9" s="15">
        <f t="shared" si="2"/>
        <v>19.22111111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4.25" customHeight="1">
      <c r="A10" s="3">
        <v>9.0</v>
      </c>
      <c r="B10" s="13">
        <v>50.2</v>
      </c>
      <c r="C10" s="14">
        <v>36.1911</v>
      </c>
      <c r="D10" s="13">
        <v>45.94</v>
      </c>
      <c r="E10" s="14">
        <v>34.3607</v>
      </c>
      <c r="F10" s="14">
        <v>58.989999999999995</v>
      </c>
      <c r="G10" s="14">
        <v>33.8328</v>
      </c>
      <c r="H10" s="14">
        <v>65.51</v>
      </c>
      <c r="I10" s="14">
        <v>35.0441</v>
      </c>
      <c r="J10" s="14">
        <v>53.93</v>
      </c>
      <c r="K10" s="14">
        <v>33.6483</v>
      </c>
      <c r="L10" s="14">
        <v>40.35</v>
      </c>
      <c r="M10" s="14">
        <v>35.0189</v>
      </c>
      <c r="N10" s="14">
        <v>41.54</v>
      </c>
      <c r="O10" s="14">
        <v>39.0018</v>
      </c>
      <c r="P10" s="14">
        <v>35.55</v>
      </c>
      <c r="Q10" s="14">
        <v>34.617</v>
      </c>
      <c r="R10" s="14">
        <v>38.080000000000005</v>
      </c>
      <c r="S10" s="14">
        <v>32.8532</v>
      </c>
      <c r="T10" s="14">
        <v>57.79</v>
      </c>
      <c r="U10" s="14">
        <v>35.7978</v>
      </c>
      <c r="V10" s="5">
        <f t="shared" si="1"/>
        <v>35.03657</v>
      </c>
      <c r="W10" s="15">
        <f t="shared" si="2"/>
        <v>48.63111111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4.25" customHeight="1">
      <c r="A11" s="3">
        <v>10.0</v>
      </c>
      <c r="B11" s="13">
        <v>63.48</v>
      </c>
      <c r="C11" s="14">
        <v>47.7753</v>
      </c>
      <c r="D11" s="13">
        <v>82.71</v>
      </c>
      <c r="E11" s="14">
        <v>49.2132</v>
      </c>
      <c r="F11" s="14">
        <v>46.07</v>
      </c>
      <c r="G11" s="14">
        <v>46.1921</v>
      </c>
      <c r="H11" s="14">
        <v>60.22</v>
      </c>
      <c r="I11" s="14">
        <v>49.4731</v>
      </c>
      <c r="J11" s="14">
        <v>67.11</v>
      </c>
      <c r="K11" s="14">
        <v>45.7256</v>
      </c>
      <c r="L11" s="14">
        <v>63.72</v>
      </c>
      <c r="M11" s="14">
        <v>46.6594</v>
      </c>
      <c r="N11" s="14">
        <v>68.2</v>
      </c>
      <c r="O11" s="14">
        <v>38.453</v>
      </c>
      <c r="P11" s="14">
        <v>60.699999999999996</v>
      </c>
      <c r="Q11" s="14">
        <v>46.1557</v>
      </c>
      <c r="R11" s="14">
        <v>64.33</v>
      </c>
      <c r="S11" s="14">
        <v>42.0885</v>
      </c>
      <c r="T11" s="14">
        <v>50.06</v>
      </c>
      <c r="U11" s="14">
        <v>40.6571</v>
      </c>
      <c r="V11" s="5">
        <f t="shared" si="1"/>
        <v>45.2393</v>
      </c>
      <c r="W11" s="15">
        <f t="shared" si="2"/>
        <v>62.56888889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24</v>
      </c>
      <c r="V12" s="2">
        <f t="shared" ref="V12:W12" si="3">SUM(V2:V11)</f>
        <v>367.78527</v>
      </c>
      <c r="W12" s="2">
        <f t="shared" si="3"/>
        <v>488.6444444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4.25" customHeight="1">
      <c r="A14" s="17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7" t="s">
        <v>5</v>
      </c>
      <c r="G14" s="17" t="s">
        <v>6</v>
      </c>
      <c r="H14" s="17" t="s">
        <v>7</v>
      </c>
      <c r="I14" s="17" t="s">
        <v>8</v>
      </c>
      <c r="J14" s="17" t="s">
        <v>9</v>
      </c>
      <c r="K14" s="17" t="s">
        <v>10</v>
      </c>
      <c r="L14" s="17" t="s">
        <v>11</v>
      </c>
      <c r="M14" s="17" t="s">
        <v>12</v>
      </c>
      <c r="N14" s="17" t="s">
        <v>13</v>
      </c>
      <c r="O14" s="17" t="s">
        <v>14</v>
      </c>
      <c r="P14" s="17" t="s">
        <v>15</v>
      </c>
      <c r="Q14" s="17" t="s">
        <v>16</v>
      </c>
      <c r="R14" s="17" t="s">
        <v>17</v>
      </c>
      <c r="S14" s="17" t="s">
        <v>18</v>
      </c>
      <c r="T14" s="17" t="s">
        <v>19</v>
      </c>
      <c r="U14" s="17" t="s">
        <v>20</v>
      </c>
      <c r="V14" s="17" t="s">
        <v>21</v>
      </c>
      <c r="W14" s="17" t="s">
        <v>22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4.25" customHeight="1">
      <c r="A15" s="3">
        <v>1.0</v>
      </c>
      <c r="B15" s="4">
        <v>0.0</v>
      </c>
      <c r="C15" s="4">
        <v>2.4143</v>
      </c>
      <c r="D15" s="18">
        <v>0.0</v>
      </c>
      <c r="E15" s="18">
        <v>3.8146</v>
      </c>
      <c r="F15" s="18">
        <v>0.0</v>
      </c>
      <c r="G15" s="18">
        <v>3.2682</v>
      </c>
      <c r="H15" s="18">
        <v>0.0</v>
      </c>
      <c r="I15" s="18">
        <v>2.4578</v>
      </c>
      <c r="J15" s="18">
        <v>0.0</v>
      </c>
      <c r="K15" s="18">
        <v>3.3039</v>
      </c>
      <c r="L15" s="18">
        <v>0.0</v>
      </c>
      <c r="M15" s="18">
        <v>3.6613</v>
      </c>
      <c r="N15" s="18">
        <v>0.0</v>
      </c>
      <c r="O15" s="18">
        <v>3.2116</v>
      </c>
      <c r="P15" s="18">
        <v>0.0</v>
      </c>
      <c r="Q15" s="18">
        <v>3.635</v>
      </c>
      <c r="R15" s="18">
        <v>0.0</v>
      </c>
      <c r="S15" s="18">
        <v>3.7631</v>
      </c>
      <c r="T15" s="18">
        <v>0.0</v>
      </c>
      <c r="U15" s="18">
        <v>3.4398</v>
      </c>
      <c r="V15" s="19">
        <f t="shared" ref="V15:V24" si="4">AVERAGE(C15,E15,G15,I15,K15,M15,O15,Q15,S15,U15)</f>
        <v>3.29696</v>
      </c>
      <c r="W15" s="19">
        <f t="shared" ref="W15:W24" si="5">AVERAGE(D15,F15,H15,J15,L15,N15,P15,R15,T15)</f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4.25" customHeight="1">
      <c r="A16" s="3">
        <v>2.0</v>
      </c>
      <c r="B16" s="4">
        <v>24.24</v>
      </c>
      <c r="C16" s="4">
        <v>21.7667</v>
      </c>
      <c r="D16" s="18">
        <v>30.35</v>
      </c>
      <c r="E16" s="18">
        <v>20.1178</v>
      </c>
      <c r="F16" s="18">
        <v>28.17</v>
      </c>
      <c r="G16" s="18">
        <v>20.771</v>
      </c>
      <c r="H16" s="18">
        <v>36.03</v>
      </c>
      <c r="I16" s="18">
        <v>21.4594</v>
      </c>
      <c r="J16" s="18">
        <v>37.55</v>
      </c>
      <c r="K16" s="18">
        <v>20.4901</v>
      </c>
      <c r="L16" s="18">
        <v>32.97</v>
      </c>
      <c r="M16" s="18">
        <v>19.4317</v>
      </c>
      <c r="N16" s="18">
        <v>33.41</v>
      </c>
      <c r="O16" s="18">
        <v>19.9746</v>
      </c>
      <c r="P16" s="18">
        <v>25.55</v>
      </c>
      <c r="Q16" s="18">
        <v>20.3143</v>
      </c>
      <c r="R16" s="18">
        <v>36.24</v>
      </c>
      <c r="S16" s="18">
        <v>20.8859</v>
      </c>
      <c r="T16" s="18">
        <v>37.99</v>
      </c>
      <c r="U16" s="18">
        <v>20.1832</v>
      </c>
      <c r="V16" s="19">
        <f t="shared" si="4"/>
        <v>20.53947</v>
      </c>
      <c r="W16" s="19">
        <f t="shared" si="5"/>
        <v>33.14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4.25" customHeight="1">
      <c r="A17" s="3">
        <v>3.0</v>
      </c>
      <c r="B17" s="4">
        <v>63.58</v>
      </c>
      <c r="C17" s="4">
        <v>28.3486</v>
      </c>
      <c r="D17" s="18">
        <v>70.45</v>
      </c>
      <c r="E17" s="18">
        <v>27.7254</v>
      </c>
      <c r="F17" s="18">
        <v>65.68</v>
      </c>
      <c r="G17" s="18">
        <v>28.2215</v>
      </c>
      <c r="H17" s="18">
        <v>65.23</v>
      </c>
      <c r="I17" s="18">
        <v>28.1685</v>
      </c>
      <c r="J17" s="18">
        <v>73.06</v>
      </c>
      <c r="K17" s="20">
        <v>27.5357</v>
      </c>
      <c r="L17" s="18">
        <v>62.62</v>
      </c>
      <c r="M17" s="18">
        <v>28.1938</v>
      </c>
      <c r="N17" s="18">
        <v>72.66</v>
      </c>
      <c r="O17" s="18">
        <v>27.4284</v>
      </c>
      <c r="P17" s="18">
        <v>51.39</v>
      </c>
      <c r="Q17" s="18">
        <v>27.8315</v>
      </c>
      <c r="R17" s="18">
        <v>68.41</v>
      </c>
      <c r="S17" s="18">
        <v>28.6772</v>
      </c>
      <c r="T17" s="18">
        <v>64.83</v>
      </c>
      <c r="U17" s="18">
        <v>27.4912</v>
      </c>
      <c r="V17" s="19">
        <f t="shared" si="4"/>
        <v>27.96218</v>
      </c>
      <c r="W17" s="19">
        <f t="shared" si="5"/>
        <v>66.03666667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4.25" customHeight="1">
      <c r="A18" s="3">
        <v>4.0</v>
      </c>
      <c r="B18" s="4">
        <v>208.07</v>
      </c>
      <c r="C18" s="21">
        <v>70.3386</v>
      </c>
      <c r="D18" s="18">
        <v>222.13</v>
      </c>
      <c r="E18" s="18">
        <v>70.0137</v>
      </c>
      <c r="F18" s="18">
        <v>214.62</v>
      </c>
      <c r="G18" s="22">
        <v>72.6474</v>
      </c>
      <c r="H18" s="18">
        <v>217.76</v>
      </c>
      <c r="I18" s="22">
        <v>74.3933</v>
      </c>
      <c r="J18" s="18">
        <v>212.35</v>
      </c>
      <c r="K18" s="22">
        <v>74.1328</v>
      </c>
      <c r="L18" s="18">
        <v>214.62</v>
      </c>
      <c r="M18" s="22">
        <v>69.5643</v>
      </c>
      <c r="N18" s="18">
        <v>216.9</v>
      </c>
      <c r="O18" s="22">
        <v>72.6949</v>
      </c>
      <c r="P18" s="18">
        <v>224.98</v>
      </c>
      <c r="Q18" s="22">
        <v>74.6441</v>
      </c>
      <c r="R18" s="18">
        <v>199.24</v>
      </c>
      <c r="S18" s="22">
        <v>74.0158</v>
      </c>
      <c r="T18" s="18">
        <v>203.42</v>
      </c>
      <c r="U18" s="22">
        <v>69.4916</v>
      </c>
      <c r="V18" s="19">
        <f t="shared" si="4"/>
        <v>72.19365</v>
      </c>
      <c r="W18" s="19">
        <f t="shared" si="5"/>
        <v>214.0022222</v>
      </c>
      <c r="X18" s="7" t="s">
        <v>25</v>
      </c>
      <c r="Y18" s="8"/>
      <c r="Z18" s="9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4.25" customHeight="1">
      <c r="A19" s="3">
        <v>5.0</v>
      </c>
      <c r="B19" s="4">
        <v>6.55</v>
      </c>
      <c r="C19" s="4">
        <v>18.3423</v>
      </c>
      <c r="D19" s="18">
        <v>2.53</v>
      </c>
      <c r="E19" s="18">
        <v>20.6792</v>
      </c>
      <c r="F19" s="18">
        <v>4.46</v>
      </c>
      <c r="G19" s="18">
        <v>17.9154</v>
      </c>
      <c r="H19" s="18">
        <v>10.86</v>
      </c>
      <c r="I19" s="18">
        <v>21.7297</v>
      </c>
      <c r="J19" s="18">
        <v>5.06</v>
      </c>
      <c r="K19" s="18">
        <v>17.3279</v>
      </c>
      <c r="L19" s="18">
        <v>4.02</v>
      </c>
      <c r="M19" s="18">
        <v>18.4641</v>
      </c>
      <c r="N19" s="18">
        <v>1.49</v>
      </c>
      <c r="O19" s="18">
        <v>21.081</v>
      </c>
      <c r="P19" s="18">
        <v>0.15</v>
      </c>
      <c r="Q19" s="18">
        <v>19.1202</v>
      </c>
      <c r="R19" s="18">
        <v>9.67</v>
      </c>
      <c r="S19" s="18">
        <v>18.1335</v>
      </c>
      <c r="T19" s="18">
        <v>6.55</v>
      </c>
      <c r="U19" s="18">
        <v>16.6579</v>
      </c>
      <c r="V19" s="19">
        <f t="shared" si="4"/>
        <v>18.94512</v>
      </c>
      <c r="W19" s="19">
        <f t="shared" si="5"/>
        <v>4.976666667</v>
      </c>
      <c r="X19" s="10"/>
      <c r="Y19" s="11"/>
      <c r="Z19" s="1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4.25" customHeight="1">
      <c r="A20" s="3">
        <v>6.0</v>
      </c>
      <c r="B20" s="16">
        <v>18.71</v>
      </c>
      <c r="C20" s="16">
        <v>23.8123</v>
      </c>
      <c r="D20" s="23">
        <v>21.54</v>
      </c>
      <c r="E20" s="23">
        <v>23.7834</v>
      </c>
      <c r="F20" s="23">
        <v>26.19</v>
      </c>
      <c r="G20" s="23">
        <v>23.667</v>
      </c>
      <c r="H20" s="23">
        <v>24.47</v>
      </c>
      <c r="I20" s="23">
        <v>22.0678</v>
      </c>
      <c r="J20" s="23">
        <v>35.29</v>
      </c>
      <c r="K20" s="23">
        <v>23.1445</v>
      </c>
      <c r="L20" s="23">
        <v>23.46</v>
      </c>
      <c r="M20" s="23">
        <v>22.6302</v>
      </c>
      <c r="N20" s="23">
        <v>24.06</v>
      </c>
      <c r="O20" s="23">
        <v>23.1699</v>
      </c>
      <c r="P20" s="23">
        <v>23.96</v>
      </c>
      <c r="Q20" s="23">
        <v>23.4787</v>
      </c>
      <c r="R20" s="23">
        <v>22.04</v>
      </c>
      <c r="S20" s="23">
        <v>23.6465</v>
      </c>
      <c r="T20" s="23">
        <v>26.69</v>
      </c>
      <c r="U20" s="23">
        <v>23.9403</v>
      </c>
      <c r="V20" s="19">
        <f t="shared" si="4"/>
        <v>23.33406</v>
      </c>
      <c r="W20" s="19">
        <f t="shared" si="5"/>
        <v>25.3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4.25" customHeight="1">
      <c r="A21" s="3">
        <v>7.0</v>
      </c>
      <c r="B21" s="16">
        <v>59.55</v>
      </c>
      <c r="C21" s="16">
        <v>28.4222</v>
      </c>
      <c r="D21" s="23">
        <v>66.01</v>
      </c>
      <c r="E21" s="23">
        <v>28.5837</v>
      </c>
      <c r="F21" s="23">
        <v>64.15</v>
      </c>
      <c r="G21" s="23">
        <v>28.5981</v>
      </c>
      <c r="H21" s="23">
        <v>65.92</v>
      </c>
      <c r="I21" s="23">
        <v>29.0841</v>
      </c>
      <c r="J21" s="23">
        <v>70.03</v>
      </c>
      <c r="K21" s="23">
        <v>28.1079</v>
      </c>
      <c r="L21" s="23">
        <v>60.04</v>
      </c>
      <c r="M21" s="23">
        <v>29.2388</v>
      </c>
      <c r="N21" s="23">
        <v>65.62</v>
      </c>
      <c r="O21" s="23">
        <v>28.4706</v>
      </c>
      <c r="P21" s="23">
        <v>61.21</v>
      </c>
      <c r="Q21" s="23">
        <v>28.4258</v>
      </c>
      <c r="R21" s="23">
        <v>61.61</v>
      </c>
      <c r="S21" s="23">
        <v>30.063</v>
      </c>
      <c r="T21" s="23">
        <v>52.34</v>
      </c>
      <c r="U21" s="23">
        <v>28.3783</v>
      </c>
      <c r="V21" s="19">
        <f t="shared" si="4"/>
        <v>28.73725</v>
      </c>
      <c r="W21" s="19">
        <f t="shared" si="5"/>
        <v>62.99222222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4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4.25" customHeight="1">
      <c r="A22" s="3">
        <v>8.0</v>
      </c>
      <c r="B22" s="16">
        <v>11.85</v>
      </c>
      <c r="C22" s="16">
        <v>29.9906</v>
      </c>
      <c r="D22" s="23">
        <v>13.27</v>
      </c>
      <c r="E22" s="23">
        <v>28.6948</v>
      </c>
      <c r="F22" s="23">
        <v>2.84</v>
      </c>
      <c r="G22" s="23">
        <v>29.5489</v>
      </c>
      <c r="H22" s="23">
        <v>7.58</v>
      </c>
      <c r="I22" s="23">
        <v>32.3555</v>
      </c>
      <c r="J22" s="23">
        <v>1.46</v>
      </c>
      <c r="K22" s="23">
        <v>29.0114</v>
      </c>
      <c r="L22" s="23">
        <v>30.63</v>
      </c>
      <c r="M22" s="23">
        <v>7.3653</v>
      </c>
      <c r="N22" s="23">
        <v>7.58</v>
      </c>
      <c r="O22" s="23">
        <v>26.1638</v>
      </c>
      <c r="P22" s="23">
        <v>0.0</v>
      </c>
      <c r="Q22" s="23">
        <v>11.3731</v>
      </c>
      <c r="R22" s="23">
        <v>1.9</v>
      </c>
      <c r="S22" s="23">
        <v>27.3763</v>
      </c>
      <c r="T22" s="23">
        <v>3.32</v>
      </c>
      <c r="U22" s="23">
        <v>28.5259</v>
      </c>
      <c r="V22" s="19">
        <f t="shared" si="4"/>
        <v>25.04056</v>
      </c>
      <c r="W22" s="19">
        <f t="shared" si="5"/>
        <v>7.62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4"/>
      <c r="AI22" s="24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4.25" customHeight="1">
      <c r="A23" s="3">
        <v>9.0</v>
      </c>
      <c r="B23" s="16">
        <v>29.2</v>
      </c>
      <c r="C23" s="16">
        <v>22.7042</v>
      </c>
      <c r="D23" s="23">
        <v>37.56</v>
      </c>
      <c r="E23" s="23">
        <v>23.9661</v>
      </c>
      <c r="F23" s="23">
        <v>14.65</v>
      </c>
      <c r="G23" s="23">
        <v>23.2053</v>
      </c>
      <c r="H23" s="23">
        <v>26.62</v>
      </c>
      <c r="I23" s="23">
        <v>21.2568</v>
      </c>
      <c r="J23" s="23">
        <v>34.49</v>
      </c>
      <c r="K23" s="23">
        <v>23.9398</v>
      </c>
      <c r="L23" s="23">
        <v>30.63</v>
      </c>
      <c r="M23" s="23">
        <v>23.0831</v>
      </c>
      <c r="N23" s="23">
        <v>25.17</v>
      </c>
      <c r="O23" s="23">
        <v>23.2314</v>
      </c>
      <c r="P23" s="23">
        <v>19.71</v>
      </c>
      <c r="Q23" s="23">
        <v>22.994</v>
      </c>
      <c r="R23" s="23">
        <v>16.26</v>
      </c>
      <c r="S23" s="23">
        <v>22.7307</v>
      </c>
      <c r="T23" s="23">
        <v>27.56</v>
      </c>
      <c r="U23" s="23">
        <v>27.8201</v>
      </c>
      <c r="V23" s="19">
        <f t="shared" si="4"/>
        <v>23.49315</v>
      </c>
      <c r="W23" s="19">
        <f t="shared" si="5"/>
        <v>25.85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4"/>
      <c r="AI23" s="24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4.25" customHeight="1">
      <c r="A24" s="3">
        <v>10.0</v>
      </c>
      <c r="B24" s="16">
        <v>58.48</v>
      </c>
      <c r="C24" s="16">
        <v>26.0804</v>
      </c>
      <c r="D24" s="23">
        <v>72.87</v>
      </c>
      <c r="E24" s="23">
        <v>27.7906</v>
      </c>
      <c r="F24" s="23">
        <v>64.17</v>
      </c>
      <c r="G24" s="23">
        <v>26.6845</v>
      </c>
      <c r="H24" s="23">
        <v>49.77</v>
      </c>
      <c r="I24" s="23">
        <v>26.7956</v>
      </c>
      <c r="J24" s="23">
        <v>60.05</v>
      </c>
      <c r="K24" s="23">
        <v>27.4141</v>
      </c>
      <c r="L24" s="23">
        <v>74.64</v>
      </c>
      <c r="M24" s="23">
        <v>26.8572</v>
      </c>
      <c r="N24" s="23">
        <v>56.17</v>
      </c>
      <c r="O24" s="23">
        <v>27.3435</v>
      </c>
      <c r="P24" s="23">
        <v>57.03</v>
      </c>
      <c r="Q24" s="23">
        <v>25.2942</v>
      </c>
      <c r="R24" s="23">
        <v>72.79</v>
      </c>
      <c r="S24" s="23">
        <v>26.4755</v>
      </c>
      <c r="T24" s="23">
        <v>57.65</v>
      </c>
      <c r="U24" s="23">
        <v>26.8079</v>
      </c>
      <c r="V24" s="19">
        <f t="shared" si="4"/>
        <v>26.75435</v>
      </c>
      <c r="W24" s="19">
        <f t="shared" si="5"/>
        <v>62.79333333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4"/>
      <c r="AI24" s="24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24</v>
      </c>
      <c r="V25" s="2">
        <f t="shared" ref="V25:W25" si="6">SUM(V15:V24)</f>
        <v>270.29675</v>
      </c>
      <c r="W25" s="2">
        <f t="shared" si="6"/>
        <v>502.7111111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4"/>
      <c r="AI25" s="24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4"/>
      <c r="AI26" s="24"/>
      <c r="AJ26" s="2"/>
      <c r="AK26" s="2"/>
      <c r="AL26" s="2"/>
      <c r="AM26" s="25"/>
      <c r="AQ26" s="2"/>
      <c r="AR26" s="2"/>
      <c r="AS26" s="2"/>
      <c r="AT26" s="2"/>
    </row>
    <row r="27" ht="14.25" customHeight="1">
      <c r="A27" s="17" t="s">
        <v>0</v>
      </c>
      <c r="B27" s="17" t="s">
        <v>1</v>
      </c>
      <c r="C27" s="17" t="s">
        <v>2</v>
      </c>
      <c r="D27" s="17" t="s">
        <v>3</v>
      </c>
      <c r="E27" s="17" t="s">
        <v>4</v>
      </c>
      <c r="F27" s="17" t="s">
        <v>5</v>
      </c>
      <c r="G27" s="17" t="s">
        <v>6</v>
      </c>
      <c r="H27" s="17" t="s">
        <v>7</v>
      </c>
      <c r="I27" s="17" t="s">
        <v>8</v>
      </c>
      <c r="J27" s="17" t="s">
        <v>9</v>
      </c>
      <c r="K27" s="17" t="s">
        <v>10</v>
      </c>
      <c r="L27" s="17" t="s">
        <v>11</v>
      </c>
      <c r="M27" s="17" t="s">
        <v>12</v>
      </c>
      <c r="N27" s="17" t="s">
        <v>13</v>
      </c>
      <c r="O27" s="17" t="s">
        <v>14</v>
      </c>
      <c r="P27" s="17" t="s">
        <v>15</v>
      </c>
      <c r="Q27" s="17" t="s">
        <v>16</v>
      </c>
      <c r="R27" s="17" t="s">
        <v>17</v>
      </c>
      <c r="S27" s="17" t="s">
        <v>18</v>
      </c>
      <c r="T27" s="17" t="s">
        <v>19</v>
      </c>
      <c r="U27" s="17" t="s">
        <v>20</v>
      </c>
      <c r="V27" s="17" t="s">
        <v>21</v>
      </c>
      <c r="W27" s="17" t="s">
        <v>22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4"/>
      <c r="AI27" s="24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4.25" customHeight="1">
      <c r="A28" s="3">
        <v>1.0</v>
      </c>
      <c r="B28" s="26">
        <v>1.11</v>
      </c>
      <c r="C28" s="26">
        <v>23.1039</v>
      </c>
      <c r="D28" s="26">
        <v>0.0</v>
      </c>
      <c r="E28" s="26">
        <v>18.1698</v>
      </c>
      <c r="F28" s="26">
        <v>0.0</v>
      </c>
      <c r="G28" s="26">
        <v>10.8592</v>
      </c>
      <c r="H28" s="26">
        <v>0.0</v>
      </c>
      <c r="I28" s="26">
        <v>7.5921</v>
      </c>
      <c r="J28" s="26">
        <v>0.0</v>
      </c>
      <c r="K28" s="26">
        <v>13.4603</v>
      </c>
      <c r="L28" s="26">
        <v>0.44</v>
      </c>
      <c r="M28" s="26">
        <v>22.847</v>
      </c>
      <c r="N28" s="26">
        <v>0.0</v>
      </c>
      <c r="O28" s="26">
        <v>7.2332</v>
      </c>
      <c r="P28" s="26">
        <v>0.0</v>
      </c>
      <c r="Q28" s="26">
        <v>14.6291</v>
      </c>
      <c r="R28" s="26">
        <v>0.0</v>
      </c>
      <c r="S28" s="26">
        <v>9.289</v>
      </c>
      <c r="T28" s="26">
        <v>0.0</v>
      </c>
      <c r="U28" s="26">
        <v>7.563</v>
      </c>
      <c r="V28" s="27">
        <f t="shared" ref="V28:V37" si="7">AVERAGE(C28,E28,G28,I28,K28,M28,O28,Q28,S28,U28)</f>
        <v>13.47466</v>
      </c>
      <c r="W28" s="19">
        <f t="shared" ref="W28:W37" si="8">AVERAGE(D28,F28,H28,J28,L28,N28,P28,R28,T28)</f>
        <v>0.04888888889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4"/>
      <c r="AI28" s="24"/>
      <c r="AJ28" s="28"/>
      <c r="AK28" s="29"/>
      <c r="AL28" s="28"/>
      <c r="AM28" s="29"/>
      <c r="AN28" s="29"/>
      <c r="AO28" s="29"/>
      <c r="AP28" s="29"/>
      <c r="AQ28" s="29"/>
      <c r="AR28" s="29"/>
      <c r="AS28" s="29"/>
      <c r="AT28" s="30"/>
    </row>
    <row r="29" ht="14.25" customHeight="1">
      <c r="A29" s="3">
        <v>2.0</v>
      </c>
      <c r="B29" s="26">
        <v>67.03</v>
      </c>
      <c r="C29" s="26">
        <v>94.6819</v>
      </c>
      <c r="D29" s="26">
        <v>82.53</v>
      </c>
      <c r="E29" s="26">
        <v>94.5625</v>
      </c>
      <c r="F29" s="26">
        <v>76.42</v>
      </c>
      <c r="G29" s="26">
        <v>94.4917</v>
      </c>
      <c r="H29" s="26">
        <v>66.81</v>
      </c>
      <c r="I29" s="26">
        <v>94.5513</v>
      </c>
      <c r="J29" s="26">
        <v>68.78</v>
      </c>
      <c r="K29" s="26">
        <v>94.7026</v>
      </c>
      <c r="L29" s="26">
        <v>62.66</v>
      </c>
      <c r="M29" s="26">
        <v>94.665</v>
      </c>
      <c r="N29" s="26">
        <v>75.33</v>
      </c>
      <c r="O29" s="26">
        <v>95.6807</v>
      </c>
      <c r="P29" s="26">
        <v>69.21</v>
      </c>
      <c r="Q29" s="26">
        <v>94.9445</v>
      </c>
      <c r="R29" s="26">
        <v>61.79</v>
      </c>
      <c r="S29" s="26">
        <v>94.7386</v>
      </c>
      <c r="T29" s="26">
        <v>81.88</v>
      </c>
      <c r="U29" s="26">
        <v>92.3131</v>
      </c>
      <c r="V29" s="27">
        <f t="shared" si="7"/>
        <v>94.53319</v>
      </c>
      <c r="W29" s="19">
        <f t="shared" si="8"/>
        <v>71.71222222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4"/>
      <c r="AI29" s="24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4.25" customHeight="1">
      <c r="A30" s="3">
        <v>3.0</v>
      </c>
      <c r="B30" s="26">
        <v>100.4</v>
      </c>
      <c r="C30" s="26">
        <v>340.0814</v>
      </c>
      <c r="D30" s="26">
        <v>99.32</v>
      </c>
      <c r="E30" s="26">
        <v>343.9475</v>
      </c>
      <c r="F30" s="26">
        <v>97.96</v>
      </c>
      <c r="G30" s="26">
        <v>344.2935</v>
      </c>
      <c r="H30" s="26">
        <v>102.89</v>
      </c>
      <c r="I30" s="26">
        <v>344.5578</v>
      </c>
      <c r="J30" s="26">
        <v>102.61</v>
      </c>
      <c r="K30" s="26">
        <v>345.1984</v>
      </c>
      <c r="L30" s="26">
        <v>99.04</v>
      </c>
      <c r="M30" s="26">
        <v>456.5802</v>
      </c>
      <c r="N30" s="26">
        <v>94.61</v>
      </c>
      <c r="O30" s="26">
        <v>343.4093</v>
      </c>
      <c r="P30" s="26">
        <v>94.67</v>
      </c>
      <c r="Q30" s="26">
        <v>453.1049</v>
      </c>
      <c r="R30" s="26">
        <v>96.54</v>
      </c>
      <c r="S30" s="26">
        <v>345.9577</v>
      </c>
      <c r="T30" s="26">
        <v>112.31</v>
      </c>
      <c r="U30" s="26">
        <v>453.9961</v>
      </c>
      <c r="V30" s="27">
        <f t="shared" si="7"/>
        <v>377.11268</v>
      </c>
      <c r="W30" s="19">
        <f t="shared" si="8"/>
        <v>99.99444444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4"/>
      <c r="AI30" s="24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4.25" customHeight="1">
      <c r="A31" s="3">
        <v>4.0</v>
      </c>
      <c r="B31" s="26">
        <v>252.8</v>
      </c>
      <c r="C31" s="26">
        <v>1183.5425</v>
      </c>
      <c r="D31" s="18">
        <v>256.79</v>
      </c>
      <c r="E31" s="18">
        <v>1654.5828</v>
      </c>
      <c r="F31" s="18">
        <v>266.48</v>
      </c>
      <c r="G31" s="18">
        <v>1304.5977</v>
      </c>
      <c r="H31" s="26">
        <v>265.53</v>
      </c>
      <c r="I31" s="26">
        <v>1173.9127</v>
      </c>
      <c r="J31" s="26">
        <v>261.54</v>
      </c>
      <c r="K31" s="26">
        <v>1632.3961</v>
      </c>
      <c r="L31" s="18">
        <v>263.06</v>
      </c>
      <c r="M31" s="18">
        <v>1645.8214</v>
      </c>
      <c r="N31" s="18">
        <v>254.99</v>
      </c>
      <c r="O31" s="18">
        <v>1303.6041</v>
      </c>
      <c r="P31" s="26">
        <v>265.24</v>
      </c>
      <c r="Q31" s="26">
        <v>1184.0222</v>
      </c>
      <c r="R31" s="26">
        <v>256.41</v>
      </c>
      <c r="S31" s="26">
        <v>1173.5993</v>
      </c>
      <c r="T31" s="26">
        <v>268.76</v>
      </c>
      <c r="U31" s="26">
        <v>1566.4003</v>
      </c>
      <c r="V31" s="27">
        <f t="shared" si="7"/>
        <v>1382.24791</v>
      </c>
      <c r="W31" s="19">
        <f t="shared" si="8"/>
        <v>262.0888889</v>
      </c>
      <c r="X31" s="7" t="s">
        <v>26</v>
      </c>
      <c r="Y31" s="8"/>
      <c r="Z31" s="9"/>
      <c r="AA31" s="2"/>
      <c r="AB31" s="2"/>
      <c r="AC31" s="2"/>
      <c r="AD31" s="2"/>
      <c r="AE31" s="2"/>
      <c r="AF31" s="2"/>
      <c r="AG31" s="2"/>
      <c r="AH31" s="24"/>
      <c r="AI31" s="24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4.25" customHeight="1">
      <c r="A32" s="3">
        <v>5.0</v>
      </c>
      <c r="B32" s="4">
        <v>26.79</v>
      </c>
      <c r="C32" s="18">
        <v>63.9787</v>
      </c>
      <c r="D32" s="18">
        <v>21.73</v>
      </c>
      <c r="E32" s="18">
        <v>63.8836</v>
      </c>
      <c r="F32" s="18">
        <v>17.26</v>
      </c>
      <c r="G32" s="18">
        <v>64.0997</v>
      </c>
      <c r="H32" s="18">
        <v>23.21</v>
      </c>
      <c r="I32" s="18">
        <v>64.9158</v>
      </c>
      <c r="J32" s="18">
        <v>18.45</v>
      </c>
      <c r="K32" s="18">
        <v>63.9756</v>
      </c>
      <c r="L32" s="18">
        <v>14.73</v>
      </c>
      <c r="M32" s="18">
        <v>63.3864</v>
      </c>
      <c r="N32" s="18">
        <v>26.34</v>
      </c>
      <c r="O32" s="18">
        <v>64.6104</v>
      </c>
      <c r="P32" s="18">
        <v>11.16</v>
      </c>
      <c r="Q32" s="18">
        <v>64.2184</v>
      </c>
      <c r="R32" s="18">
        <v>18.9</v>
      </c>
      <c r="S32" s="18">
        <v>63.7881</v>
      </c>
      <c r="T32" s="18">
        <v>19.35</v>
      </c>
      <c r="U32" s="18">
        <v>63.9257</v>
      </c>
      <c r="V32" s="27">
        <f t="shared" si="7"/>
        <v>64.07824</v>
      </c>
      <c r="W32" s="19">
        <f t="shared" si="8"/>
        <v>19.01444444</v>
      </c>
      <c r="X32" s="10"/>
      <c r="Y32" s="11"/>
      <c r="Z32" s="12"/>
      <c r="AA32" s="2"/>
      <c r="AB32" s="2"/>
      <c r="AC32" s="2"/>
      <c r="AD32" s="2"/>
      <c r="AE32" s="2"/>
      <c r="AF32" s="2"/>
      <c r="AG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4.25" customHeight="1">
      <c r="A33" s="3">
        <v>6.0</v>
      </c>
      <c r="B33" s="18">
        <v>37.41</v>
      </c>
      <c r="C33" s="31">
        <v>234.82</v>
      </c>
      <c r="D33" s="32">
        <v>41.09</v>
      </c>
      <c r="E33" s="33">
        <v>232.4958</v>
      </c>
      <c r="F33" s="18">
        <v>35.19</v>
      </c>
      <c r="G33" s="32">
        <v>233.31</v>
      </c>
      <c r="H33" s="32">
        <v>42.06</v>
      </c>
      <c r="I33" s="33">
        <v>235.0912</v>
      </c>
      <c r="J33" s="32">
        <v>39.94</v>
      </c>
      <c r="K33" s="33">
        <v>232.501</v>
      </c>
      <c r="L33" s="32">
        <v>33.47</v>
      </c>
      <c r="M33" s="33">
        <v>235.9202</v>
      </c>
      <c r="N33" s="32">
        <v>41.35</v>
      </c>
      <c r="O33" s="33">
        <v>235.4084</v>
      </c>
      <c r="P33" s="32">
        <v>40.34</v>
      </c>
      <c r="Q33" s="33">
        <v>242.5781</v>
      </c>
      <c r="R33" s="32">
        <v>41.74</v>
      </c>
      <c r="S33" s="33">
        <v>234.8148</v>
      </c>
      <c r="T33" s="34">
        <v>43.38</v>
      </c>
      <c r="U33" s="34">
        <v>230.6876</v>
      </c>
      <c r="V33" s="27">
        <f t="shared" si="7"/>
        <v>234.76271</v>
      </c>
      <c r="W33" s="19">
        <f t="shared" si="8"/>
        <v>39.84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4.25" customHeight="1">
      <c r="A34" s="3">
        <v>7.0</v>
      </c>
      <c r="B34" s="18">
        <v>91.19</v>
      </c>
      <c r="C34" s="31">
        <v>435.7291</v>
      </c>
      <c r="D34" s="18">
        <v>82.27</v>
      </c>
      <c r="E34" s="32">
        <v>435.6426</v>
      </c>
      <c r="F34" s="18">
        <v>94.91000000000001</v>
      </c>
      <c r="G34" s="32">
        <v>440.288</v>
      </c>
      <c r="H34" s="18">
        <v>97.45</v>
      </c>
      <c r="I34" s="32">
        <v>436.9015</v>
      </c>
      <c r="J34" s="18">
        <v>95.59</v>
      </c>
      <c r="K34" s="32">
        <v>424.387</v>
      </c>
      <c r="L34" s="18">
        <v>93.73</v>
      </c>
      <c r="M34" s="32">
        <v>434.0124</v>
      </c>
      <c r="N34" s="18">
        <v>96.77</v>
      </c>
      <c r="O34" s="32">
        <v>422.8167</v>
      </c>
      <c r="P34" s="18">
        <v>91.97</v>
      </c>
      <c r="Q34" s="32">
        <v>433.9316</v>
      </c>
      <c r="R34" s="22">
        <v>91.09</v>
      </c>
      <c r="S34" s="22">
        <v>421.8638</v>
      </c>
      <c r="T34" s="22">
        <v>87.27</v>
      </c>
      <c r="U34" s="22">
        <v>416.9032</v>
      </c>
      <c r="V34" s="27">
        <f t="shared" si="7"/>
        <v>430.24759</v>
      </c>
      <c r="W34" s="19">
        <f t="shared" si="8"/>
        <v>92.33888889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4.25" customHeight="1">
      <c r="A35" s="3">
        <v>8.0</v>
      </c>
      <c r="B35" s="21">
        <v>19.43</v>
      </c>
      <c r="C35" s="22">
        <v>41.5374</v>
      </c>
      <c r="D35" s="22">
        <v>14.69</v>
      </c>
      <c r="E35" s="22">
        <v>44.6158</v>
      </c>
      <c r="F35" s="22">
        <v>16.11</v>
      </c>
      <c r="G35" s="22">
        <v>41.4624</v>
      </c>
      <c r="H35" s="22">
        <v>21.8</v>
      </c>
      <c r="I35" s="22">
        <v>41.3091</v>
      </c>
      <c r="J35" s="22">
        <v>23.7</v>
      </c>
      <c r="K35" s="22">
        <v>40.4077</v>
      </c>
      <c r="L35" s="22">
        <v>20.38</v>
      </c>
      <c r="M35" s="22">
        <v>41.2016</v>
      </c>
      <c r="N35" s="22">
        <v>15.64</v>
      </c>
      <c r="O35" s="22">
        <v>41.5306</v>
      </c>
      <c r="P35" s="22">
        <v>22.75</v>
      </c>
      <c r="Q35" s="22">
        <v>41.6377</v>
      </c>
      <c r="R35" s="22">
        <v>27.96</v>
      </c>
      <c r="S35" s="22">
        <v>41.328</v>
      </c>
      <c r="T35" s="22">
        <v>22.75</v>
      </c>
      <c r="U35" s="22">
        <v>40.9564</v>
      </c>
      <c r="V35" s="27">
        <f t="shared" si="7"/>
        <v>41.59867</v>
      </c>
      <c r="W35" s="19">
        <f t="shared" si="8"/>
        <v>20.64222222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4.25" customHeight="1">
      <c r="A36" s="3">
        <v>9.0</v>
      </c>
      <c r="B36" s="21">
        <v>79.63</v>
      </c>
      <c r="C36" s="22">
        <v>158.1846</v>
      </c>
      <c r="D36" s="22">
        <v>81.49</v>
      </c>
      <c r="E36" s="22">
        <v>158.6221</v>
      </c>
      <c r="F36" s="22">
        <v>76.83</v>
      </c>
      <c r="G36" s="22">
        <v>158.8096</v>
      </c>
      <c r="H36" s="22">
        <v>84.82</v>
      </c>
      <c r="I36" s="22">
        <v>158.9022</v>
      </c>
      <c r="J36" s="22">
        <v>86.15</v>
      </c>
      <c r="K36" s="22">
        <v>158.1906</v>
      </c>
      <c r="L36" s="22">
        <v>91.08</v>
      </c>
      <c r="M36" s="22">
        <v>162.5177</v>
      </c>
      <c r="N36" s="22">
        <v>78.43</v>
      </c>
      <c r="O36" s="22">
        <v>162.1018</v>
      </c>
      <c r="P36" s="22">
        <v>89.35</v>
      </c>
      <c r="Q36" s="22">
        <v>160.8552</v>
      </c>
      <c r="R36" s="22">
        <v>84.02</v>
      </c>
      <c r="S36" s="22">
        <v>158.4033</v>
      </c>
      <c r="T36" s="22">
        <v>106.79</v>
      </c>
      <c r="U36" s="22">
        <v>158.479</v>
      </c>
      <c r="V36" s="27">
        <f t="shared" si="7"/>
        <v>159.50661</v>
      </c>
      <c r="W36" s="19">
        <f t="shared" si="8"/>
        <v>86.55111111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4.25" customHeight="1">
      <c r="A37" s="3">
        <v>10.0</v>
      </c>
      <c r="B37" s="21">
        <v>104.11</v>
      </c>
      <c r="C37" s="22">
        <v>295.9501</v>
      </c>
      <c r="D37" s="22">
        <v>106.65</v>
      </c>
      <c r="E37" s="22">
        <v>296.6988</v>
      </c>
      <c r="F37" s="22">
        <v>105.56</v>
      </c>
      <c r="G37" s="22">
        <v>296.6093</v>
      </c>
      <c r="H37" s="22">
        <v>109.67</v>
      </c>
      <c r="I37" s="22">
        <v>360.4591</v>
      </c>
      <c r="J37" s="22">
        <v>112.09</v>
      </c>
      <c r="K37" s="22">
        <v>295.972</v>
      </c>
      <c r="L37" s="35">
        <v>107.86</v>
      </c>
      <c r="M37" s="35">
        <v>363.6965</v>
      </c>
      <c r="N37" s="22">
        <v>103.75</v>
      </c>
      <c r="O37" s="22">
        <v>297.8449</v>
      </c>
      <c r="P37" s="22">
        <v>110.16</v>
      </c>
      <c r="Q37" s="22">
        <v>361.1681</v>
      </c>
      <c r="R37" s="22">
        <v>106.29</v>
      </c>
      <c r="S37" s="22">
        <v>296.1607</v>
      </c>
      <c r="T37" s="22">
        <v>109.79</v>
      </c>
      <c r="U37" s="22">
        <v>361.9887</v>
      </c>
      <c r="V37" s="27">
        <f t="shared" si="7"/>
        <v>322.65482</v>
      </c>
      <c r="W37" s="19">
        <f t="shared" si="8"/>
        <v>107.98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24</v>
      </c>
      <c r="V38" s="2">
        <f t="shared" ref="V38:W38" si="9">SUM(V28:V37)</f>
        <v>3120.21708</v>
      </c>
      <c r="W38" s="2">
        <f t="shared" si="9"/>
        <v>800.2111111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14.25" customHeight="1">
      <c r="A40" s="17" t="s">
        <v>0</v>
      </c>
      <c r="B40" s="17" t="s">
        <v>1</v>
      </c>
      <c r="C40" s="17" t="s">
        <v>2</v>
      </c>
      <c r="D40" s="17" t="s">
        <v>3</v>
      </c>
      <c r="E40" s="17" t="s">
        <v>4</v>
      </c>
      <c r="F40" s="17" t="s">
        <v>5</v>
      </c>
      <c r="G40" s="17" t="s">
        <v>6</v>
      </c>
      <c r="H40" s="17" t="s">
        <v>7</v>
      </c>
      <c r="I40" s="17" t="s">
        <v>8</v>
      </c>
      <c r="J40" s="17" t="s">
        <v>9</v>
      </c>
      <c r="K40" s="17" t="s">
        <v>10</v>
      </c>
      <c r="L40" s="17" t="s">
        <v>11</v>
      </c>
      <c r="M40" s="17" t="s">
        <v>12</v>
      </c>
      <c r="N40" s="17" t="s">
        <v>13</v>
      </c>
      <c r="O40" s="17" t="s">
        <v>14</v>
      </c>
      <c r="P40" s="17" t="s">
        <v>15</v>
      </c>
      <c r="Q40" s="17" t="s">
        <v>16</v>
      </c>
      <c r="R40" s="17" t="s">
        <v>17</v>
      </c>
      <c r="S40" s="17" t="s">
        <v>18</v>
      </c>
      <c r="T40" s="17" t="s">
        <v>19</v>
      </c>
      <c r="U40" s="17" t="s">
        <v>20</v>
      </c>
      <c r="V40" s="17" t="s">
        <v>21</v>
      </c>
      <c r="W40" s="17" t="s">
        <v>22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4.25" customHeight="1">
      <c r="A41" s="3">
        <v>1.0</v>
      </c>
      <c r="B41" s="36">
        <v>0.0</v>
      </c>
      <c r="C41" s="36">
        <v>2.4033</v>
      </c>
      <c r="D41" s="36">
        <v>1.11</v>
      </c>
      <c r="E41" s="36">
        <v>2.8993</v>
      </c>
      <c r="F41" s="36">
        <v>0.0</v>
      </c>
      <c r="G41" s="36">
        <v>2.5387</v>
      </c>
      <c r="H41" s="36">
        <v>0.0</v>
      </c>
      <c r="I41" s="36">
        <v>2.5782</v>
      </c>
      <c r="J41" s="36">
        <v>0.0</v>
      </c>
      <c r="K41" s="36">
        <v>2.5782</v>
      </c>
      <c r="L41" s="36">
        <v>2.0</v>
      </c>
      <c r="M41" s="36">
        <v>2.7419</v>
      </c>
      <c r="N41" s="36">
        <v>0.0</v>
      </c>
      <c r="O41" s="36">
        <v>2.6338</v>
      </c>
      <c r="P41" s="36">
        <v>0.0</v>
      </c>
      <c r="Q41" s="36">
        <v>3.0319</v>
      </c>
      <c r="R41" s="36">
        <v>0.67</v>
      </c>
      <c r="S41" s="36">
        <v>2.9862</v>
      </c>
      <c r="T41" s="36">
        <v>0.0</v>
      </c>
      <c r="U41" s="36">
        <v>2.4187</v>
      </c>
      <c r="V41" s="19">
        <f t="shared" ref="V41:V50" si="10">AVERAGE(C41,E41,G41,I41,K41,M41,O41,Q41,S41,U41)</f>
        <v>2.68102</v>
      </c>
      <c r="W41" s="19">
        <f t="shared" ref="W41:W50" si="11">AVERAGE(D41,F41,H41,J41,L41,N41,P41,R41,T41)</f>
        <v>0.42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4.25" customHeight="1">
      <c r="A42" s="3">
        <v>2.0</v>
      </c>
      <c r="B42" s="36">
        <v>59.69</v>
      </c>
      <c r="C42" s="36">
        <v>3.0855</v>
      </c>
      <c r="D42" s="36">
        <v>59.91</v>
      </c>
      <c r="E42" s="36">
        <v>3.5396</v>
      </c>
      <c r="F42" s="36">
        <v>50.31</v>
      </c>
      <c r="G42" s="36">
        <v>3.335</v>
      </c>
      <c r="H42" s="36">
        <v>42.45</v>
      </c>
      <c r="I42" s="36">
        <v>3.6359</v>
      </c>
      <c r="J42" s="36">
        <v>60.13</v>
      </c>
      <c r="K42" s="36">
        <v>3.6325</v>
      </c>
      <c r="L42" s="36">
        <v>66.24</v>
      </c>
      <c r="M42" s="36">
        <v>3.482</v>
      </c>
      <c r="N42" s="36">
        <v>67.12</v>
      </c>
      <c r="O42" s="36">
        <v>3.0779</v>
      </c>
      <c r="P42" s="36">
        <v>70.39</v>
      </c>
      <c r="Q42" s="36">
        <v>4.568</v>
      </c>
      <c r="R42" s="36">
        <v>52.49</v>
      </c>
      <c r="S42" s="36">
        <v>3.5118</v>
      </c>
      <c r="T42" s="36">
        <v>58.38</v>
      </c>
      <c r="U42" s="36">
        <v>3.5837</v>
      </c>
      <c r="V42" s="19">
        <f t="shared" si="10"/>
        <v>3.54519</v>
      </c>
      <c r="W42" s="19">
        <f t="shared" si="11"/>
        <v>58.60222222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4.25" customHeight="1">
      <c r="A43" s="3">
        <v>3.0</v>
      </c>
      <c r="B43" s="36">
        <v>86.35</v>
      </c>
      <c r="C43" s="36">
        <v>3.5672</v>
      </c>
      <c r="D43" s="36">
        <v>89.64</v>
      </c>
      <c r="E43" s="36">
        <v>4.1847</v>
      </c>
      <c r="F43" s="36">
        <v>86.52</v>
      </c>
      <c r="G43" s="36">
        <v>4.6</v>
      </c>
      <c r="H43" s="36">
        <v>87.6</v>
      </c>
      <c r="I43" s="36">
        <v>3.5141</v>
      </c>
      <c r="J43" s="36">
        <v>81.3</v>
      </c>
      <c r="K43" s="36">
        <v>3.572</v>
      </c>
      <c r="L43" s="36">
        <v>95.37</v>
      </c>
      <c r="M43" s="36">
        <v>3.5399</v>
      </c>
      <c r="N43" s="36">
        <v>90.49</v>
      </c>
      <c r="O43" s="36">
        <v>3.6753</v>
      </c>
      <c r="P43" s="36">
        <v>90.95</v>
      </c>
      <c r="Q43" s="36">
        <v>3.5216</v>
      </c>
      <c r="R43" s="36">
        <v>84.71</v>
      </c>
      <c r="S43" s="36">
        <v>3.515</v>
      </c>
      <c r="T43" s="36">
        <v>90.83</v>
      </c>
      <c r="U43" s="36">
        <v>3.9149</v>
      </c>
      <c r="V43" s="19">
        <f t="shared" si="10"/>
        <v>3.76047</v>
      </c>
      <c r="W43" s="19">
        <f t="shared" si="11"/>
        <v>88.60111111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4.25" customHeight="1">
      <c r="A44" s="3">
        <v>4.0</v>
      </c>
      <c r="B44" s="36">
        <v>244.1</v>
      </c>
      <c r="C44" s="36">
        <v>4.6592</v>
      </c>
      <c r="D44" s="36">
        <v>255.78</v>
      </c>
      <c r="E44" s="36">
        <v>3.9812</v>
      </c>
      <c r="F44" s="36">
        <v>250.85</v>
      </c>
      <c r="G44" s="36">
        <v>3.7901</v>
      </c>
      <c r="H44" s="36">
        <v>243.25</v>
      </c>
      <c r="I44" s="36">
        <v>4.3551</v>
      </c>
      <c r="J44" s="36">
        <v>253.41</v>
      </c>
      <c r="K44" s="36">
        <v>4.087</v>
      </c>
      <c r="L44" s="36">
        <v>258.16</v>
      </c>
      <c r="M44" s="36">
        <v>3.9661</v>
      </c>
      <c r="N44" s="36">
        <v>260.91</v>
      </c>
      <c r="O44" s="36">
        <v>3.7163</v>
      </c>
      <c r="P44" s="36">
        <v>260.19</v>
      </c>
      <c r="Q44" s="36">
        <v>4.2625</v>
      </c>
      <c r="R44" s="36">
        <v>244.1</v>
      </c>
      <c r="S44" s="36">
        <v>3.6592</v>
      </c>
      <c r="T44" s="36">
        <v>248.47</v>
      </c>
      <c r="U44" s="36">
        <v>3.8443</v>
      </c>
      <c r="V44" s="19">
        <f t="shared" si="10"/>
        <v>4.0321</v>
      </c>
      <c r="W44" s="19">
        <f t="shared" si="11"/>
        <v>252.7911111</v>
      </c>
      <c r="X44" s="7" t="s">
        <v>27</v>
      </c>
      <c r="Y44" s="8"/>
      <c r="Z44" s="9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4.25" customHeight="1">
      <c r="A45" s="3">
        <v>5.0</v>
      </c>
      <c r="B45" s="37">
        <v>1.58</v>
      </c>
      <c r="C45" s="37">
        <v>2.7488</v>
      </c>
      <c r="D45" s="37">
        <v>2.31</v>
      </c>
      <c r="E45" s="37">
        <v>2.9213</v>
      </c>
      <c r="F45" s="37">
        <v>3.56</v>
      </c>
      <c r="G45" s="37">
        <v>3.7963</v>
      </c>
      <c r="H45" s="37">
        <v>10.23</v>
      </c>
      <c r="I45" s="37">
        <v>2.7198</v>
      </c>
      <c r="J45" s="37">
        <v>12.54</v>
      </c>
      <c r="K45" s="37">
        <v>2.7229</v>
      </c>
      <c r="L45" s="37">
        <v>15.67</v>
      </c>
      <c r="M45" s="37">
        <v>2.7346</v>
      </c>
      <c r="N45" s="37">
        <v>9.85</v>
      </c>
      <c r="O45" s="37">
        <v>2.8048</v>
      </c>
      <c r="P45" s="37">
        <v>6.92</v>
      </c>
      <c r="Q45" s="37">
        <v>3.3836</v>
      </c>
      <c r="R45" s="37">
        <v>1.23</v>
      </c>
      <c r="S45" s="37">
        <v>3.5046</v>
      </c>
      <c r="T45" s="37">
        <v>15.32</v>
      </c>
      <c r="U45" s="37">
        <v>3.9002</v>
      </c>
      <c r="V45" s="19">
        <f t="shared" si="10"/>
        <v>3.12369</v>
      </c>
      <c r="W45" s="19">
        <f t="shared" si="11"/>
        <v>8.625555556</v>
      </c>
      <c r="X45" s="10"/>
      <c r="Y45" s="11"/>
      <c r="Z45" s="1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4.25" customHeight="1">
      <c r="A46" s="3">
        <v>6.0</v>
      </c>
      <c r="B46" s="37">
        <v>20.95</v>
      </c>
      <c r="C46" s="37">
        <v>7.1252</v>
      </c>
      <c r="D46" s="37">
        <v>17.61</v>
      </c>
      <c r="E46" s="37">
        <v>3.3161</v>
      </c>
      <c r="F46" s="37">
        <v>18.93</v>
      </c>
      <c r="G46" s="37">
        <v>3.5055</v>
      </c>
      <c r="H46" s="37">
        <v>27.12</v>
      </c>
      <c r="I46" s="37">
        <v>3.4682</v>
      </c>
      <c r="J46" s="37">
        <v>21.96</v>
      </c>
      <c r="K46" s="37">
        <v>4.0402</v>
      </c>
      <c r="L46" s="37">
        <v>22.57</v>
      </c>
      <c r="M46" s="37">
        <v>2.8641</v>
      </c>
      <c r="N46" s="37">
        <v>23.07</v>
      </c>
      <c r="O46" s="37">
        <v>2.5623</v>
      </c>
      <c r="P46" s="37">
        <v>20.44</v>
      </c>
      <c r="Q46" s="37">
        <v>2.4418</v>
      </c>
      <c r="R46" s="37">
        <v>20.75</v>
      </c>
      <c r="S46" s="37">
        <v>3.4018</v>
      </c>
      <c r="T46" s="37">
        <v>22.67</v>
      </c>
      <c r="U46" s="37">
        <v>3.4359</v>
      </c>
      <c r="V46" s="19">
        <f t="shared" si="10"/>
        <v>3.61611</v>
      </c>
      <c r="W46" s="19">
        <f t="shared" si="11"/>
        <v>21.68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4.25" customHeight="1">
      <c r="A47" s="3">
        <v>7.0</v>
      </c>
      <c r="B47" s="37">
        <v>82.45</v>
      </c>
      <c r="C47" s="37">
        <v>3.7393</v>
      </c>
      <c r="D47" s="37">
        <v>69.72</v>
      </c>
      <c r="E47" s="37">
        <v>3.5465</v>
      </c>
      <c r="F47" s="37">
        <v>70.3</v>
      </c>
      <c r="G47" s="37">
        <v>4.1274</v>
      </c>
      <c r="H47" s="37">
        <v>78.73</v>
      </c>
      <c r="I47" s="37">
        <v>3.6785</v>
      </c>
      <c r="J47" s="37">
        <v>78.33</v>
      </c>
      <c r="K47" s="37">
        <v>4.5294</v>
      </c>
      <c r="L47" s="37">
        <v>69.03</v>
      </c>
      <c r="M47" s="37">
        <v>3.9383</v>
      </c>
      <c r="N47" s="37">
        <v>67.27</v>
      </c>
      <c r="O47" s="37">
        <v>3.6707</v>
      </c>
      <c r="P47" s="37">
        <v>72.65</v>
      </c>
      <c r="Q47" s="37">
        <v>2.8878</v>
      </c>
      <c r="R47" s="37">
        <v>73.05</v>
      </c>
      <c r="S47" s="37">
        <v>2.8072</v>
      </c>
      <c r="T47" s="37">
        <v>73.63</v>
      </c>
      <c r="U47" s="37">
        <v>2.6244</v>
      </c>
      <c r="V47" s="19">
        <f t="shared" si="10"/>
        <v>3.55495</v>
      </c>
      <c r="W47" s="19">
        <f t="shared" si="11"/>
        <v>72.52333333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4.25" customHeight="1">
      <c r="A48" s="3">
        <v>8.0</v>
      </c>
      <c r="B48" s="37">
        <v>11.2</v>
      </c>
      <c r="C48" s="37">
        <v>2.3256</v>
      </c>
      <c r="D48" s="37">
        <v>3.7</v>
      </c>
      <c r="E48" s="37">
        <v>4.1947</v>
      </c>
      <c r="F48" s="37">
        <v>0.0</v>
      </c>
      <c r="G48" s="37">
        <v>3.1441</v>
      </c>
      <c r="H48" s="37">
        <v>7.49</v>
      </c>
      <c r="I48" s="37">
        <v>3.1992</v>
      </c>
      <c r="J48" s="37">
        <v>5.59</v>
      </c>
      <c r="K48" s="37">
        <v>3.0044</v>
      </c>
      <c r="L48" s="37">
        <v>12.54</v>
      </c>
      <c r="M48" s="37">
        <v>3.0723</v>
      </c>
      <c r="N48" s="37">
        <v>3.22</v>
      </c>
      <c r="O48" s="37">
        <v>3.0189</v>
      </c>
      <c r="P48" s="37">
        <v>7.49</v>
      </c>
      <c r="Q48" s="37">
        <v>4.2864</v>
      </c>
      <c r="R48" s="37">
        <v>10.33</v>
      </c>
      <c r="S48" s="37">
        <v>2.9985</v>
      </c>
      <c r="T48" s="37">
        <v>3.58</v>
      </c>
      <c r="U48" s="37">
        <v>4.213</v>
      </c>
      <c r="V48" s="19">
        <f t="shared" si="10"/>
        <v>3.34571</v>
      </c>
      <c r="W48" s="19">
        <f t="shared" si="11"/>
        <v>5.993333333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4.25" customHeight="1">
      <c r="A49" s="3">
        <v>9.0</v>
      </c>
      <c r="B49" s="37">
        <v>72.14</v>
      </c>
      <c r="C49" s="37">
        <v>3.9075</v>
      </c>
      <c r="D49" s="37">
        <v>91.98</v>
      </c>
      <c r="E49" s="37">
        <v>2.2302</v>
      </c>
      <c r="F49" s="37">
        <v>91.58</v>
      </c>
      <c r="G49" s="37">
        <v>3.4853</v>
      </c>
      <c r="H49" s="37">
        <v>78.67</v>
      </c>
      <c r="I49" s="37">
        <v>1.1813</v>
      </c>
      <c r="J49" s="37">
        <v>79.73</v>
      </c>
      <c r="K49" s="37">
        <v>2.2818</v>
      </c>
      <c r="L49" s="37">
        <v>83.73</v>
      </c>
      <c r="M49" s="37">
        <v>3.7296</v>
      </c>
      <c r="N49" s="37">
        <v>64.95</v>
      </c>
      <c r="O49" s="37">
        <v>3.3062</v>
      </c>
      <c r="P49" s="37">
        <v>82.26</v>
      </c>
      <c r="Q49" s="37">
        <v>3.3159</v>
      </c>
      <c r="R49" s="37">
        <v>85.19</v>
      </c>
      <c r="S49" s="37">
        <v>4.2668</v>
      </c>
      <c r="T49" s="37">
        <v>62.56</v>
      </c>
      <c r="U49" s="37">
        <v>3.2877</v>
      </c>
      <c r="V49" s="19">
        <f t="shared" si="10"/>
        <v>3.09923</v>
      </c>
      <c r="W49" s="19">
        <f t="shared" si="11"/>
        <v>80.07222222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4.25" customHeight="1">
      <c r="A50" s="3">
        <v>10.0</v>
      </c>
      <c r="B50" s="37">
        <v>76.02</v>
      </c>
      <c r="C50" s="37">
        <v>1.7706</v>
      </c>
      <c r="D50" s="37">
        <v>85.6</v>
      </c>
      <c r="E50" s="37">
        <v>2.5841</v>
      </c>
      <c r="F50" s="37">
        <v>69.69</v>
      </c>
      <c r="G50" s="37">
        <v>2.5844</v>
      </c>
      <c r="H50" s="37">
        <v>90.28</v>
      </c>
      <c r="I50" s="37">
        <v>4.4619</v>
      </c>
      <c r="J50" s="37">
        <v>74.2</v>
      </c>
      <c r="K50" s="37">
        <v>3.9076</v>
      </c>
      <c r="L50" s="37">
        <v>89.31</v>
      </c>
      <c r="M50" s="37">
        <v>4.4388</v>
      </c>
      <c r="N50" s="37">
        <v>96.2</v>
      </c>
      <c r="O50" s="37">
        <v>2.5909</v>
      </c>
      <c r="P50" s="37">
        <v>83.39</v>
      </c>
      <c r="Q50" s="37">
        <v>3.2584</v>
      </c>
      <c r="R50" s="37">
        <v>97.41</v>
      </c>
      <c r="S50" s="37">
        <v>3.4947</v>
      </c>
      <c r="T50" s="37">
        <v>92.33</v>
      </c>
      <c r="U50" s="37">
        <v>2.5606</v>
      </c>
      <c r="V50" s="19">
        <f t="shared" si="10"/>
        <v>3.1652</v>
      </c>
      <c r="W50" s="19">
        <f t="shared" si="11"/>
        <v>86.49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24</v>
      </c>
      <c r="V51" s="2">
        <f t="shared" ref="V51:W51" si="12">SUM(V41:V50)</f>
        <v>33.92367</v>
      </c>
      <c r="W51" s="2">
        <f t="shared" si="12"/>
        <v>675.7988889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4.25" customHeight="1">
      <c r="A53" s="17" t="s">
        <v>0</v>
      </c>
      <c r="B53" s="17" t="s">
        <v>1</v>
      </c>
      <c r="C53" s="17" t="s">
        <v>2</v>
      </c>
      <c r="D53" s="17" t="s">
        <v>3</v>
      </c>
      <c r="E53" s="17" t="s">
        <v>4</v>
      </c>
      <c r="F53" s="17" t="s">
        <v>5</v>
      </c>
      <c r="G53" s="17" t="s">
        <v>6</v>
      </c>
      <c r="H53" s="17" t="s">
        <v>7</v>
      </c>
      <c r="I53" s="17" t="s">
        <v>8</v>
      </c>
      <c r="J53" s="17" t="s">
        <v>9</v>
      </c>
      <c r="K53" s="17" t="s">
        <v>10</v>
      </c>
      <c r="L53" s="17" t="s">
        <v>11</v>
      </c>
      <c r="M53" s="17" t="s">
        <v>12</v>
      </c>
      <c r="N53" s="17" t="s">
        <v>13</v>
      </c>
      <c r="O53" s="17" t="s">
        <v>14</v>
      </c>
      <c r="P53" s="17" t="s">
        <v>15</v>
      </c>
      <c r="Q53" s="17" t="s">
        <v>16</v>
      </c>
      <c r="R53" s="17" t="s">
        <v>17</v>
      </c>
      <c r="S53" s="17" t="s">
        <v>18</v>
      </c>
      <c r="T53" s="17" t="s">
        <v>19</v>
      </c>
      <c r="U53" s="17" t="s">
        <v>20</v>
      </c>
      <c r="V53" s="17" t="s">
        <v>21</v>
      </c>
      <c r="W53" s="17" t="s">
        <v>22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4.25" customHeight="1">
      <c r="A54" s="3">
        <v>1.0</v>
      </c>
      <c r="B54" s="38">
        <v>1.11</v>
      </c>
      <c r="C54" s="18">
        <v>2.8985</v>
      </c>
      <c r="D54" s="18">
        <v>0.0</v>
      </c>
      <c r="E54" s="18">
        <v>4.8505</v>
      </c>
      <c r="F54" s="18">
        <v>0.0</v>
      </c>
      <c r="G54" s="18">
        <v>4.501</v>
      </c>
      <c r="H54" s="18">
        <v>1.11</v>
      </c>
      <c r="I54" s="18">
        <v>5.3071</v>
      </c>
      <c r="J54" s="18">
        <v>0.0</v>
      </c>
      <c r="K54" s="18">
        <v>4.2006</v>
      </c>
      <c r="L54" s="18">
        <v>0.0</v>
      </c>
      <c r="M54" s="18">
        <v>2.9738</v>
      </c>
      <c r="N54" s="18">
        <v>0.0</v>
      </c>
      <c r="O54" s="18">
        <v>3.8066</v>
      </c>
      <c r="P54" s="18">
        <v>0.0</v>
      </c>
      <c r="Q54" s="18">
        <v>3.6815</v>
      </c>
      <c r="R54" s="18">
        <v>0.0</v>
      </c>
      <c r="S54" s="18">
        <v>3.2306</v>
      </c>
      <c r="T54" s="18">
        <v>0.0</v>
      </c>
      <c r="U54" s="18">
        <v>2.9356</v>
      </c>
      <c r="V54" s="19">
        <f t="shared" ref="V54:V63" si="13">AVERAGE(C54,E54,G54,I54,K54,M54,O54,Q54,S54,U54)</f>
        <v>3.83858</v>
      </c>
      <c r="W54" s="19">
        <f t="shared" ref="W54:W63" si="14">AVERAGE(D54,F54,H54,J54,L54,N54,P54,R54,T54)</f>
        <v>0.1233333333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ht="14.25" customHeight="1">
      <c r="A55" s="3">
        <v>2.0</v>
      </c>
      <c r="B55" s="38">
        <v>80.35</v>
      </c>
      <c r="C55" s="18">
        <v>3.0307</v>
      </c>
      <c r="D55" s="18">
        <v>76.42</v>
      </c>
      <c r="E55" s="18">
        <v>5.7319</v>
      </c>
      <c r="F55" s="18">
        <v>84.72</v>
      </c>
      <c r="G55" s="18">
        <v>3.2444</v>
      </c>
      <c r="H55" s="18">
        <v>62.88</v>
      </c>
      <c r="I55" s="18">
        <v>4.5559</v>
      </c>
      <c r="J55" s="18">
        <v>82.97</v>
      </c>
      <c r="K55" s="18">
        <v>3.3158</v>
      </c>
      <c r="L55" s="18">
        <v>82.1</v>
      </c>
      <c r="M55" s="18">
        <v>4.5717</v>
      </c>
      <c r="N55" s="18">
        <v>68.34</v>
      </c>
      <c r="O55" s="18">
        <v>4.4465</v>
      </c>
      <c r="P55" s="18">
        <v>61.79</v>
      </c>
      <c r="Q55" s="18">
        <v>4.7802</v>
      </c>
      <c r="R55" s="18">
        <v>79.69</v>
      </c>
      <c r="S55" s="18">
        <v>3.5419</v>
      </c>
      <c r="T55" s="18">
        <v>60.92</v>
      </c>
      <c r="U55" s="18">
        <v>3.2542</v>
      </c>
      <c r="V55" s="19">
        <f t="shared" si="13"/>
        <v>4.04732</v>
      </c>
      <c r="W55" s="19">
        <f t="shared" si="14"/>
        <v>73.31444444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4.25" customHeight="1">
      <c r="A56" s="3">
        <v>3.0</v>
      </c>
      <c r="B56" s="38">
        <v>89.73</v>
      </c>
      <c r="C56" s="18">
        <v>5.5085</v>
      </c>
      <c r="D56" s="18">
        <v>94.5</v>
      </c>
      <c r="E56" s="18">
        <v>4.0956</v>
      </c>
      <c r="F56" s="18">
        <v>80.26</v>
      </c>
      <c r="G56" s="18">
        <v>4.4848</v>
      </c>
      <c r="H56" s="18">
        <v>106.75</v>
      </c>
      <c r="I56" s="18">
        <v>5.5541</v>
      </c>
      <c r="J56" s="18">
        <v>94.55</v>
      </c>
      <c r="K56" s="20">
        <v>5.6272</v>
      </c>
      <c r="L56" s="18">
        <v>96.09</v>
      </c>
      <c r="M56" s="18">
        <v>5.8606</v>
      </c>
      <c r="N56" s="18">
        <v>102.44</v>
      </c>
      <c r="O56" s="18">
        <v>5.1747</v>
      </c>
      <c r="P56" s="18">
        <v>101.59</v>
      </c>
      <c r="Q56" s="18">
        <v>5.8958</v>
      </c>
      <c r="R56" s="18">
        <v>92.34</v>
      </c>
      <c r="S56" s="18">
        <v>3.3926</v>
      </c>
      <c r="T56" s="18">
        <v>103.18</v>
      </c>
      <c r="U56" s="18">
        <v>5.4633</v>
      </c>
      <c r="V56" s="19">
        <f t="shared" si="13"/>
        <v>5.10572</v>
      </c>
      <c r="W56" s="19">
        <f t="shared" si="14"/>
        <v>96.85555556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14.25" customHeight="1">
      <c r="A57" s="3">
        <v>4.0</v>
      </c>
      <c r="B57" s="38">
        <v>256.03</v>
      </c>
      <c r="C57" s="18">
        <v>5.5212</v>
      </c>
      <c r="D57" s="18">
        <v>263.91</v>
      </c>
      <c r="E57" s="18">
        <v>4.7424</v>
      </c>
      <c r="F57" s="18">
        <v>265.81</v>
      </c>
      <c r="G57" s="18">
        <v>4.1054</v>
      </c>
      <c r="H57" s="18">
        <v>263.72</v>
      </c>
      <c r="I57" s="18">
        <v>4.1385</v>
      </c>
      <c r="J57" s="18">
        <v>255.56</v>
      </c>
      <c r="K57" s="18">
        <v>4.2613</v>
      </c>
      <c r="L57" s="18">
        <v>258.21</v>
      </c>
      <c r="M57" s="18">
        <v>4.0603</v>
      </c>
      <c r="N57" s="18">
        <v>257.17</v>
      </c>
      <c r="O57" s="18">
        <v>4.1462</v>
      </c>
      <c r="P57" s="18">
        <v>250.33</v>
      </c>
      <c r="Q57" s="18">
        <v>5.8507</v>
      </c>
      <c r="R57" s="18">
        <v>273.41</v>
      </c>
      <c r="S57" s="18">
        <v>4.4331</v>
      </c>
      <c r="T57" s="18">
        <v>269.42</v>
      </c>
      <c r="U57" s="18">
        <v>5.4473</v>
      </c>
      <c r="V57" s="19">
        <f t="shared" si="13"/>
        <v>4.67064</v>
      </c>
      <c r="W57" s="19">
        <f t="shared" si="14"/>
        <v>261.9488889</v>
      </c>
      <c r="X57" s="7" t="s">
        <v>28</v>
      </c>
      <c r="Y57" s="8"/>
      <c r="Z57" s="9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ht="14.25" customHeight="1">
      <c r="A58" s="3">
        <v>5.0</v>
      </c>
      <c r="B58" s="38">
        <v>28.42</v>
      </c>
      <c r="C58" s="18">
        <v>3.3785</v>
      </c>
      <c r="D58" s="18">
        <v>18.9</v>
      </c>
      <c r="E58" s="18">
        <v>5.1775</v>
      </c>
      <c r="F58" s="18">
        <v>14.73</v>
      </c>
      <c r="G58" s="18">
        <v>2.7603</v>
      </c>
      <c r="H58" s="18">
        <v>18.9</v>
      </c>
      <c r="I58" s="18">
        <v>4.8116</v>
      </c>
      <c r="J58" s="18">
        <v>11.16</v>
      </c>
      <c r="K58" s="18">
        <v>2.8349</v>
      </c>
      <c r="L58" s="18">
        <v>30.51</v>
      </c>
      <c r="M58" s="18">
        <v>3.5146</v>
      </c>
      <c r="N58" s="18">
        <v>14.43</v>
      </c>
      <c r="O58" s="18">
        <v>4.378</v>
      </c>
      <c r="P58" s="18">
        <v>14.88</v>
      </c>
      <c r="Q58" s="18">
        <v>4.3985</v>
      </c>
      <c r="R58" s="18">
        <v>20.09</v>
      </c>
      <c r="S58" s="18">
        <v>3.9703</v>
      </c>
      <c r="T58" s="18">
        <v>11.31</v>
      </c>
      <c r="U58" s="18">
        <v>2.8978</v>
      </c>
      <c r="V58" s="19">
        <f t="shared" si="13"/>
        <v>3.8122</v>
      </c>
      <c r="W58" s="19">
        <f t="shared" si="14"/>
        <v>17.21222222</v>
      </c>
      <c r="X58" s="10"/>
      <c r="Y58" s="11"/>
      <c r="Z58" s="1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14.25" customHeight="1">
      <c r="A59" s="3">
        <v>6.0</v>
      </c>
      <c r="B59" s="39">
        <v>37.51</v>
      </c>
      <c r="C59" s="22">
        <v>3.9435</v>
      </c>
      <c r="D59" s="22">
        <v>31.14</v>
      </c>
      <c r="E59" s="22">
        <v>3.0795</v>
      </c>
      <c r="F59" s="22">
        <v>39.94</v>
      </c>
      <c r="G59" s="22">
        <v>3.6753</v>
      </c>
      <c r="H59" s="22">
        <v>43.38</v>
      </c>
      <c r="I59" s="22">
        <v>3.1007</v>
      </c>
      <c r="J59" s="22">
        <v>40.14</v>
      </c>
      <c r="K59" s="22">
        <v>3.4158</v>
      </c>
      <c r="L59" s="22">
        <v>41.25</v>
      </c>
      <c r="M59" s="22">
        <v>4.064</v>
      </c>
      <c r="N59" s="22">
        <v>41.05</v>
      </c>
      <c r="O59" s="22">
        <v>4.3565</v>
      </c>
      <c r="P59" s="22">
        <v>45.2</v>
      </c>
      <c r="Q59" s="22">
        <v>4.0314</v>
      </c>
      <c r="R59" s="22">
        <v>43.78</v>
      </c>
      <c r="S59" s="22">
        <v>3.1826</v>
      </c>
      <c r="T59" s="22">
        <v>32.96</v>
      </c>
      <c r="U59" s="22">
        <v>3.9717</v>
      </c>
      <c r="V59" s="19">
        <f t="shared" si="13"/>
        <v>3.6821</v>
      </c>
      <c r="W59" s="19">
        <f t="shared" si="14"/>
        <v>39.87111111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4.25" customHeight="1">
      <c r="A60" s="3">
        <v>7.0</v>
      </c>
      <c r="B60" s="39">
        <v>90.89</v>
      </c>
      <c r="C60" s="22">
        <v>3.6092</v>
      </c>
      <c r="D60" s="22">
        <v>79.63</v>
      </c>
      <c r="E60" s="22">
        <v>4.4636</v>
      </c>
      <c r="F60" s="22">
        <v>94.42</v>
      </c>
      <c r="G60" s="22">
        <v>3.6126</v>
      </c>
      <c r="H60" s="22">
        <v>93.44</v>
      </c>
      <c r="I60" s="22">
        <v>3.8607</v>
      </c>
      <c r="J60" s="22">
        <v>89.72</v>
      </c>
      <c r="K60" s="22">
        <v>3.1772</v>
      </c>
      <c r="L60" s="22">
        <v>93.83</v>
      </c>
      <c r="M60" s="22">
        <v>3.1691</v>
      </c>
      <c r="N60" s="22">
        <v>92.36</v>
      </c>
      <c r="O60" s="22">
        <v>4.4012</v>
      </c>
      <c r="P60" s="22">
        <v>91.39</v>
      </c>
      <c r="Q60" s="22">
        <v>3.2686</v>
      </c>
      <c r="R60" s="22">
        <v>89.62</v>
      </c>
      <c r="S60" s="22">
        <v>4.2367</v>
      </c>
      <c r="T60" s="22">
        <v>91.19</v>
      </c>
      <c r="U60" s="22">
        <v>4.1452</v>
      </c>
      <c r="V60" s="19">
        <f t="shared" si="13"/>
        <v>3.79441</v>
      </c>
      <c r="W60" s="19">
        <f t="shared" si="14"/>
        <v>90.62222222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4.25" customHeight="1">
      <c r="A61" s="3">
        <v>8.0</v>
      </c>
      <c r="B61" s="39">
        <v>13.74</v>
      </c>
      <c r="C61" s="22">
        <v>4.129</v>
      </c>
      <c r="D61" s="22">
        <v>28.91</v>
      </c>
      <c r="E61" s="22">
        <v>3.9284</v>
      </c>
      <c r="F61" s="22">
        <v>17.54</v>
      </c>
      <c r="G61" s="22">
        <v>3.7938</v>
      </c>
      <c r="H61" s="22">
        <v>20.85</v>
      </c>
      <c r="I61" s="22">
        <v>2.8004</v>
      </c>
      <c r="J61" s="22">
        <v>18.01</v>
      </c>
      <c r="K61" s="22">
        <v>3.7106</v>
      </c>
      <c r="L61" s="22">
        <v>31.28</v>
      </c>
      <c r="M61" s="22">
        <v>2.9322</v>
      </c>
      <c r="N61" s="22">
        <v>35.55</v>
      </c>
      <c r="O61" s="22">
        <v>3.738</v>
      </c>
      <c r="P61" s="22">
        <v>20.85</v>
      </c>
      <c r="Q61" s="22">
        <v>2.6584</v>
      </c>
      <c r="R61" s="22">
        <v>22.75</v>
      </c>
      <c r="S61" s="22">
        <v>2.7058</v>
      </c>
      <c r="T61" s="22">
        <v>16.11</v>
      </c>
      <c r="U61" s="22">
        <v>4.7637</v>
      </c>
      <c r="V61" s="19">
        <f t="shared" si="13"/>
        <v>3.51603</v>
      </c>
      <c r="W61" s="19">
        <f t="shared" si="14"/>
        <v>23.53888889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4.25" customHeight="1">
      <c r="A62" s="3">
        <v>9.0</v>
      </c>
      <c r="B62" s="39">
        <v>85.22</v>
      </c>
      <c r="C62" s="22">
        <v>2.8401</v>
      </c>
      <c r="D62" s="22">
        <v>102.4</v>
      </c>
      <c r="E62" s="22">
        <v>3.7931</v>
      </c>
      <c r="F62" s="22">
        <v>83.62</v>
      </c>
      <c r="G62" s="22">
        <v>2.7973</v>
      </c>
      <c r="H62" s="22">
        <v>91.61</v>
      </c>
      <c r="I62" s="22">
        <v>4.301</v>
      </c>
      <c r="J62" s="22">
        <v>81.09</v>
      </c>
      <c r="K62" s="22">
        <v>2.8082</v>
      </c>
      <c r="L62" s="22">
        <v>87.88</v>
      </c>
      <c r="M62" s="22">
        <v>3.0301</v>
      </c>
      <c r="N62" s="22">
        <v>102.0</v>
      </c>
      <c r="O62" s="22">
        <v>2.8561</v>
      </c>
      <c r="P62" s="22">
        <v>84.42</v>
      </c>
      <c r="Q62" s="22">
        <v>3.6352</v>
      </c>
      <c r="R62" s="22">
        <v>83.22</v>
      </c>
      <c r="S62" s="22">
        <v>4.9008</v>
      </c>
      <c r="T62" s="22">
        <v>67.64</v>
      </c>
      <c r="U62" s="22">
        <v>2.9619</v>
      </c>
      <c r="V62" s="19">
        <f t="shared" si="13"/>
        <v>3.39238</v>
      </c>
      <c r="W62" s="19">
        <f t="shared" si="14"/>
        <v>87.09777778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4.25" customHeight="1">
      <c r="A63" s="3">
        <v>10.0</v>
      </c>
      <c r="B63" s="39">
        <v>107.5</v>
      </c>
      <c r="C63" s="22">
        <v>3.0699</v>
      </c>
      <c r="D63" s="22">
        <v>100.73</v>
      </c>
      <c r="E63" s="22">
        <v>3.1944</v>
      </c>
      <c r="F63" s="22">
        <v>107.86</v>
      </c>
      <c r="G63" s="22">
        <v>3.1327</v>
      </c>
      <c r="H63" s="22">
        <v>106.65</v>
      </c>
      <c r="I63" s="22">
        <v>4.2192</v>
      </c>
      <c r="J63" s="22">
        <v>110.28</v>
      </c>
      <c r="K63" s="22">
        <v>4.0365</v>
      </c>
      <c r="L63" s="22">
        <v>106.29</v>
      </c>
      <c r="M63" s="22">
        <v>3.7819</v>
      </c>
      <c r="N63" s="22">
        <v>102.9</v>
      </c>
      <c r="O63" s="22">
        <v>4.3028</v>
      </c>
      <c r="P63" s="22">
        <v>104.47</v>
      </c>
      <c r="Q63" s="22">
        <v>4.488</v>
      </c>
      <c r="R63" s="22">
        <v>99.27</v>
      </c>
      <c r="S63" s="22">
        <v>3.9832</v>
      </c>
      <c r="T63" s="22">
        <v>110.88</v>
      </c>
      <c r="U63" s="22">
        <v>3.3716</v>
      </c>
      <c r="V63" s="19">
        <f t="shared" si="13"/>
        <v>3.75802</v>
      </c>
      <c r="W63" s="19">
        <f t="shared" si="14"/>
        <v>105.4811111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24</v>
      </c>
      <c r="V64" s="2">
        <f t="shared" ref="V64:W64" si="15">SUM(V54:V63)</f>
        <v>39.6174</v>
      </c>
      <c r="W64" s="2">
        <f t="shared" si="15"/>
        <v>796.0655556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</sheetData>
  <mergeCells count="6">
    <mergeCell ref="X5:Z6"/>
    <mergeCell ref="X18:Z19"/>
    <mergeCell ref="AM26:AP26"/>
    <mergeCell ref="X31:Z32"/>
    <mergeCell ref="X44:Z45"/>
    <mergeCell ref="X57:Z5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8.71"/>
    <col customWidth="1" min="3" max="3" width="12.57"/>
    <col customWidth="1" min="4" max="5" width="8.71"/>
    <col customWidth="1" min="6" max="6" width="12.0"/>
    <col customWidth="1" min="7" max="7" width="8.86"/>
    <col customWidth="1" min="8" max="12" width="8.71"/>
    <col customWidth="1" min="13" max="13" width="21.86"/>
    <col customWidth="1" min="14" max="26" width="8.71"/>
  </cols>
  <sheetData>
    <row r="1" ht="14.25" customHeight="1"/>
    <row r="2" ht="14.25" customHeight="1"/>
    <row r="3" ht="14.25" customHeight="1"/>
    <row r="4" ht="14.25" customHeight="1">
      <c r="A4" s="40" t="s">
        <v>0</v>
      </c>
      <c r="B4" s="40" t="s">
        <v>29</v>
      </c>
      <c r="C4" s="40" t="s">
        <v>2</v>
      </c>
      <c r="D4" s="40" t="s">
        <v>4</v>
      </c>
      <c r="E4" s="40" t="s">
        <v>6</v>
      </c>
      <c r="F4" s="40" t="s">
        <v>8</v>
      </c>
      <c r="G4" s="40" t="s">
        <v>10</v>
      </c>
      <c r="H4" s="40" t="s">
        <v>12</v>
      </c>
      <c r="I4" s="40" t="s">
        <v>14</v>
      </c>
      <c r="J4" s="40" t="s">
        <v>16</v>
      </c>
      <c r="K4" s="40" t="s">
        <v>18</v>
      </c>
      <c r="L4" s="40" t="s">
        <v>20</v>
      </c>
      <c r="M4" s="17" t="s">
        <v>21</v>
      </c>
    </row>
    <row r="5" ht="14.25" customHeight="1">
      <c r="A5" s="38">
        <v>2.0</v>
      </c>
      <c r="B5" s="38">
        <v>800.0</v>
      </c>
      <c r="C5" s="18">
        <v>51.6684</v>
      </c>
      <c r="D5" s="18">
        <v>61.6668</v>
      </c>
      <c r="E5" s="18">
        <v>60.9191</v>
      </c>
      <c r="F5" s="18">
        <v>62.3976</v>
      </c>
      <c r="G5" s="18">
        <v>57.4825</v>
      </c>
      <c r="H5" s="18">
        <v>63.2938</v>
      </c>
      <c r="I5" s="18">
        <v>57.0348</v>
      </c>
      <c r="J5" s="18">
        <v>63.5447</v>
      </c>
      <c r="K5" s="18">
        <v>61.4748</v>
      </c>
      <c r="L5" s="18">
        <v>56.8728</v>
      </c>
      <c r="M5" s="19">
        <f t="shared" ref="M5:M12" si="1">AVERAGE(C5:L5)</f>
        <v>59.63553</v>
      </c>
    </row>
    <row r="6" ht="14.25" customHeight="1">
      <c r="A6" s="38">
        <v>2.0</v>
      </c>
      <c r="B6" s="38">
        <v>200.0</v>
      </c>
      <c r="C6" s="18">
        <v>17.0192</v>
      </c>
      <c r="D6" s="18">
        <v>15.0597</v>
      </c>
      <c r="E6" s="18">
        <v>14.8455</v>
      </c>
      <c r="F6" s="18">
        <v>19.6392</v>
      </c>
      <c r="G6" s="18">
        <v>15.2538</v>
      </c>
      <c r="H6" s="18">
        <v>20.3668</v>
      </c>
      <c r="I6" s="18">
        <v>18.7816</v>
      </c>
      <c r="J6" s="18">
        <v>14.2298</v>
      </c>
      <c r="K6" s="18">
        <v>12.8871</v>
      </c>
      <c r="L6" s="18">
        <v>16.9539</v>
      </c>
      <c r="M6" s="19">
        <f t="shared" si="1"/>
        <v>16.50366</v>
      </c>
      <c r="O6" s="7" t="s">
        <v>30</v>
      </c>
      <c r="P6" s="8"/>
      <c r="Q6" s="9"/>
    </row>
    <row r="7" ht="14.25" customHeight="1">
      <c r="A7" s="38">
        <v>2.0</v>
      </c>
      <c r="B7" s="38">
        <v>100.0</v>
      </c>
      <c r="C7" s="18">
        <v>10.9499</v>
      </c>
      <c r="D7" s="18">
        <v>9.6897</v>
      </c>
      <c r="E7" s="18">
        <v>7.7908</v>
      </c>
      <c r="F7" s="18">
        <v>6.2103</v>
      </c>
      <c r="G7" s="20">
        <v>9.6769</v>
      </c>
      <c r="H7" s="18">
        <v>9.7452</v>
      </c>
      <c r="I7" s="18">
        <v>7.8699</v>
      </c>
      <c r="J7" s="18">
        <v>10.5405</v>
      </c>
      <c r="K7" s="18">
        <v>11.1939</v>
      </c>
      <c r="L7" s="18">
        <v>8.7491</v>
      </c>
      <c r="M7" s="19">
        <f t="shared" si="1"/>
        <v>9.24162</v>
      </c>
      <c r="O7" s="10"/>
      <c r="P7" s="11"/>
      <c r="Q7" s="12"/>
    </row>
    <row r="8" ht="14.25" customHeight="1">
      <c r="A8" s="38">
        <v>2.0</v>
      </c>
      <c r="B8" s="38">
        <v>80.0</v>
      </c>
      <c r="C8" s="18">
        <v>7.7249</v>
      </c>
      <c r="D8" s="18">
        <v>6.1617</v>
      </c>
      <c r="E8" s="18">
        <v>8.4357</v>
      </c>
      <c r="F8" s="18">
        <v>7.0327</v>
      </c>
      <c r="G8" s="18">
        <v>8.2673</v>
      </c>
      <c r="H8" s="18">
        <v>6.6532</v>
      </c>
      <c r="I8" s="18">
        <v>8.0423</v>
      </c>
      <c r="J8" s="18">
        <v>5.9921</v>
      </c>
      <c r="K8" s="18">
        <v>11.1523</v>
      </c>
      <c r="L8" s="18">
        <v>7.2344</v>
      </c>
      <c r="M8" s="19">
        <f t="shared" si="1"/>
        <v>7.66966</v>
      </c>
    </row>
    <row r="9" ht="14.25" customHeight="1">
      <c r="A9" s="38">
        <v>2.0</v>
      </c>
      <c r="B9" s="38">
        <v>50.0</v>
      </c>
      <c r="C9" s="18">
        <v>7.0904</v>
      </c>
      <c r="D9" s="18">
        <v>6.6738</v>
      </c>
      <c r="E9" s="18">
        <v>4.4326</v>
      </c>
      <c r="F9" s="18">
        <v>5.4411</v>
      </c>
      <c r="G9" s="18">
        <v>5.9328</v>
      </c>
      <c r="H9" s="18">
        <v>6.1961</v>
      </c>
      <c r="I9" s="18">
        <v>5.1502</v>
      </c>
      <c r="J9" s="18">
        <v>7.8904</v>
      </c>
      <c r="K9" s="18">
        <v>3.9533</v>
      </c>
      <c r="L9" s="18">
        <v>6.8314</v>
      </c>
      <c r="M9" s="19">
        <f t="shared" si="1"/>
        <v>5.95921</v>
      </c>
      <c r="O9" s="41" t="s">
        <v>31</v>
      </c>
      <c r="P9" s="8"/>
      <c r="Q9" s="8"/>
      <c r="R9" s="8"/>
      <c r="S9" s="9"/>
    </row>
    <row r="10" ht="14.25" customHeight="1">
      <c r="A10" s="38">
        <v>2.0</v>
      </c>
      <c r="B10" s="38">
        <v>30.0</v>
      </c>
      <c r="C10" s="18">
        <v>5.1986</v>
      </c>
      <c r="D10" s="18">
        <v>4.0167</v>
      </c>
      <c r="E10" s="18">
        <v>4.9786</v>
      </c>
      <c r="F10" s="18">
        <v>5.7503</v>
      </c>
      <c r="G10" s="18">
        <v>6.1862</v>
      </c>
      <c r="H10" s="18">
        <v>5.5552</v>
      </c>
      <c r="I10" s="18">
        <v>5.9624</v>
      </c>
      <c r="J10" s="18">
        <v>3.2466</v>
      </c>
      <c r="K10" s="18">
        <v>7.2208</v>
      </c>
      <c r="L10" s="18">
        <v>3.7214</v>
      </c>
      <c r="M10" s="19">
        <f t="shared" si="1"/>
        <v>5.18368</v>
      </c>
      <c r="O10" s="10"/>
      <c r="P10" s="11"/>
      <c r="Q10" s="11"/>
      <c r="R10" s="11"/>
      <c r="S10" s="12"/>
    </row>
    <row r="11" ht="14.25" customHeight="1">
      <c r="A11" s="38">
        <v>2.0</v>
      </c>
      <c r="B11" s="38">
        <v>10.0</v>
      </c>
      <c r="C11" s="18">
        <v>5.5356</v>
      </c>
      <c r="D11" s="18">
        <v>3.251</v>
      </c>
      <c r="E11" s="18">
        <v>3.6409</v>
      </c>
      <c r="F11" s="18">
        <v>3.7884</v>
      </c>
      <c r="G11" s="18">
        <v>5.7441</v>
      </c>
      <c r="H11" s="18">
        <v>2.5542</v>
      </c>
      <c r="I11" s="18">
        <v>2.7048</v>
      </c>
      <c r="J11" s="18">
        <v>3.0902</v>
      </c>
      <c r="K11" s="18">
        <v>3.2274</v>
      </c>
      <c r="L11" s="18">
        <v>2.6365</v>
      </c>
      <c r="M11" s="19">
        <f t="shared" si="1"/>
        <v>3.61731</v>
      </c>
    </row>
    <row r="12" ht="14.25" customHeight="1">
      <c r="A12" s="38">
        <v>2.0</v>
      </c>
      <c r="B12" s="38">
        <v>5.0</v>
      </c>
      <c r="C12" s="42">
        <v>4.1946</v>
      </c>
      <c r="D12" s="42">
        <v>5.1767</v>
      </c>
      <c r="E12" s="42">
        <v>2.9671</v>
      </c>
      <c r="F12" s="42">
        <v>3.0073</v>
      </c>
      <c r="G12" s="42">
        <v>2.9656</v>
      </c>
      <c r="H12" s="42">
        <v>2.8939</v>
      </c>
      <c r="I12" s="42">
        <v>4.0772</v>
      </c>
      <c r="J12" s="42">
        <v>2.9433</v>
      </c>
      <c r="K12" s="42">
        <v>4.0999</v>
      </c>
      <c r="L12" s="42">
        <v>2.9452</v>
      </c>
      <c r="M12" s="19">
        <f t="shared" si="1"/>
        <v>3.52708</v>
      </c>
    </row>
    <row r="13" ht="14.25" customHeight="1">
      <c r="A13" s="25"/>
      <c r="B13" s="25"/>
      <c r="M13" s="2"/>
    </row>
    <row r="14" ht="14.25" customHeight="1">
      <c r="A14" s="25"/>
      <c r="B14" s="2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40" t="s">
        <v>0</v>
      </c>
      <c r="B15" s="40" t="s">
        <v>29</v>
      </c>
      <c r="C15" s="40" t="s">
        <v>2</v>
      </c>
      <c r="D15" s="40" t="s">
        <v>4</v>
      </c>
      <c r="E15" s="40" t="s">
        <v>6</v>
      </c>
      <c r="F15" s="40" t="s">
        <v>8</v>
      </c>
      <c r="G15" s="40" t="s">
        <v>10</v>
      </c>
      <c r="H15" s="40" t="s">
        <v>12</v>
      </c>
      <c r="I15" s="40" t="s">
        <v>14</v>
      </c>
      <c r="J15" s="40" t="s">
        <v>16</v>
      </c>
      <c r="K15" s="40" t="s">
        <v>18</v>
      </c>
      <c r="L15" s="40" t="s">
        <v>20</v>
      </c>
      <c r="M15" s="17" t="s">
        <v>21</v>
      </c>
    </row>
    <row r="16" ht="14.25" customHeight="1">
      <c r="A16" s="38">
        <v>2.0</v>
      </c>
      <c r="B16" s="38">
        <v>800.0</v>
      </c>
      <c r="C16" s="18">
        <v>29.7141</v>
      </c>
      <c r="D16" s="18">
        <v>31.3953</v>
      </c>
      <c r="E16" s="18">
        <v>31.5655</v>
      </c>
      <c r="F16" s="18">
        <v>31.8578</v>
      </c>
      <c r="G16" s="18">
        <v>32.6144</v>
      </c>
      <c r="H16" s="18">
        <v>31.7896</v>
      </c>
      <c r="I16" s="18">
        <v>30.8739</v>
      </c>
      <c r="J16" s="18">
        <v>31.2613</v>
      </c>
      <c r="K16" s="18">
        <v>31.1572</v>
      </c>
      <c r="L16" s="18">
        <v>32.9808</v>
      </c>
      <c r="M16" s="19">
        <f t="shared" ref="M16:M23" si="2">AVERAGE(C16:L16)</f>
        <v>31.52099</v>
      </c>
    </row>
    <row r="17" ht="14.25" customHeight="1">
      <c r="A17" s="38">
        <v>2.0</v>
      </c>
      <c r="B17" s="38">
        <v>200.0</v>
      </c>
      <c r="C17" s="18">
        <v>9.8862</v>
      </c>
      <c r="D17" s="18">
        <v>9.8809</v>
      </c>
      <c r="E17" s="18">
        <v>10.1198</v>
      </c>
      <c r="F17" s="18">
        <v>8.7984</v>
      </c>
      <c r="G17" s="18">
        <v>9.7959</v>
      </c>
      <c r="H17" s="18">
        <v>9.8169</v>
      </c>
      <c r="I17" s="18">
        <v>9.2339</v>
      </c>
      <c r="J17" s="18">
        <v>8.9692</v>
      </c>
      <c r="K17" s="18">
        <v>10.9298</v>
      </c>
      <c r="L17" s="18">
        <v>10.5407</v>
      </c>
      <c r="M17" s="19">
        <f t="shared" si="2"/>
        <v>9.79717</v>
      </c>
      <c r="O17" s="7" t="s">
        <v>32</v>
      </c>
      <c r="P17" s="8"/>
      <c r="Q17" s="9"/>
    </row>
    <row r="18" ht="14.25" customHeight="1">
      <c r="A18" s="38">
        <v>2.0</v>
      </c>
      <c r="B18" s="38">
        <v>100.0</v>
      </c>
      <c r="C18" s="18">
        <v>6.5647</v>
      </c>
      <c r="D18" s="18">
        <v>7.105</v>
      </c>
      <c r="E18" s="18">
        <v>5.4275</v>
      </c>
      <c r="F18" s="18">
        <v>5.5205</v>
      </c>
      <c r="G18" s="43">
        <v>6.5412</v>
      </c>
      <c r="H18" s="29">
        <v>7.2651</v>
      </c>
      <c r="I18" s="18">
        <v>6.599</v>
      </c>
      <c r="J18" s="18">
        <v>5.6119</v>
      </c>
      <c r="K18" s="18">
        <v>6.3624</v>
      </c>
      <c r="L18" s="18">
        <v>6.1453</v>
      </c>
      <c r="M18" s="19">
        <f t="shared" si="2"/>
        <v>6.31426</v>
      </c>
      <c r="O18" s="10"/>
      <c r="P18" s="11"/>
      <c r="Q18" s="12"/>
    </row>
    <row r="19" ht="14.25" customHeight="1">
      <c r="A19" s="38">
        <v>2.0</v>
      </c>
      <c r="B19" s="38">
        <v>80.0</v>
      </c>
      <c r="C19" s="18">
        <v>5.4352</v>
      </c>
      <c r="D19" s="18">
        <v>5.9689</v>
      </c>
      <c r="E19" s="18">
        <v>5.7535</v>
      </c>
      <c r="F19" s="18">
        <v>5.1562</v>
      </c>
      <c r="G19" s="18">
        <v>5.8572</v>
      </c>
      <c r="H19" s="18">
        <v>5.6626</v>
      </c>
      <c r="I19" s="18">
        <v>4.8372</v>
      </c>
      <c r="J19" s="2">
        <v>5.9854</v>
      </c>
      <c r="K19" s="18">
        <v>4.8654</v>
      </c>
      <c r="L19" s="18">
        <v>4.8458</v>
      </c>
      <c r="M19" s="19">
        <f t="shared" si="2"/>
        <v>5.43674</v>
      </c>
    </row>
    <row r="20" ht="14.25" customHeight="1">
      <c r="A20" s="38">
        <v>2.0</v>
      </c>
      <c r="B20" s="38">
        <v>50.0</v>
      </c>
      <c r="C20" s="18">
        <v>4.4067</v>
      </c>
      <c r="D20" s="18">
        <v>4.6901</v>
      </c>
      <c r="E20" s="18">
        <v>3.9742</v>
      </c>
      <c r="F20" s="18">
        <v>3.8508</v>
      </c>
      <c r="G20" s="18">
        <v>3.9478</v>
      </c>
      <c r="H20" s="18">
        <v>4.4295</v>
      </c>
      <c r="I20" s="18">
        <v>3.9149</v>
      </c>
      <c r="J20" s="18">
        <v>3.893</v>
      </c>
      <c r="K20" s="18">
        <v>5.2785</v>
      </c>
      <c r="L20" s="18">
        <v>4.4679</v>
      </c>
      <c r="M20" s="19">
        <f t="shared" si="2"/>
        <v>4.28534</v>
      </c>
      <c r="O20" s="41" t="s">
        <v>31</v>
      </c>
      <c r="P20" s="8"/>
      <c r="Q20" s="8"/>
      <c r="R20" s="8"/>
      <c r="S20" s="9"/>
    </row>
    <row r="21" ht="14.25" customHeight="1">
      <c r="A21" s="38">
        <v>2.0</v>
      </c>
      <c r="B21" s="38">
        <v>30.0</v>
      </c>
      <c r="C21" s="18">
        <v>3.2109</v>
      </c>
      <c r="D21" s="18">
        <v>3.7405</v>
      </c>
      <c r="E21" s="18">
        <v>3.6486</v>
      </c>
      <c r="F21" s="18">
        <v>3.801</v>
      </c>
      <c r="G21" s="18">
        <v>4.0474</v>
      </c>
      <c r="H21" s="18">
        <v>3.6083</v>
      </c>
      <c r="I21" s="18">
        <v>3.2855</v>
      </c>
      <c r="J21" s="18">
        <v>3.1741</v>
      </c>
      <c r="K21" s="18">
        <v>3.4845</v>
      </c>
      <c r="L21" s="18">
        <v>3.6477</v>
      </c>
      <c r="M21" s="19">
        <f t="shared" si="2"/>
        <v>3.56485</v>
      </c>
      <c r="O21" s="10"/>
      <c r="P21" s="11"/>
      <c r="Q21" s="11"/>
      <c r="R21" s="11"/>
      <c r="S21" s="12"/>
    </row>
    <row r="22" ht="14.25" customHeight="1">
      <c r="A22" s="38">
        <v>2.0</v>
      </c>
      <c r="B22" s="38">
        <v>10.0</v>
      </c>
      <c r="C22" s="42">
        <v>3.377</v>
      </c>
      <c r="D22" s="42">
        <v>3.0131</v>
      </c>
      <c r="E22" s="42">
        <v>3.8688</v>
      </c>
      <c r="F22" s="42">
        <v>2.9793</v>
      </c>
      <c r="G22" s="42">
        <v>2.9915</v>
      </c>
      <c r="H22" s="42">
        <v>3.0781</v>
      </c>
      <c r="I22" s="42">
        <v>3.0388</v>
      </c>
      <c r="J22" s="42">
        <v>2.9985</v>
      </c>
      <c r="K22" s="42">
        <v>3.0208</v>
      </c>
      <c r="L22" s="42">
        <v>2.9898</v>
      </c>
      <c r="M22" s="19">
        <f t="shared" si="2"/>
        <v>3.13557</v>
      </c>
    </row>
    <row r="23" ht="14.25" customHeight="1">
      <c r="A23" s="38">
        <v>2.0</v>
      </c>
      <c r="B23" s="38">
        <v>5.0</v>
      </c>
      <c r="C23" s="18">
        <v>2.8096</v>
      </c>
      <c r="D23" s="18">
        <v>3.2919</v>
      </c>
      <c r="E23" s="18">
        <v>3.2779</v>
      </c>
      <c r="F23" s="18">
        <v>3.4272</v>
      </c>
      <c r="G23" s="18">
        <v>2.7588</v>
      </c>
      <c r="H23" s="18">
        <v>3.3293</v>
      </c>
      <c r="I23" s="18">
        <v>2.7736</v>
      </c>
      <c r="J23" s="18">
        <v>2.7044</v>
      </c>
      <c r="K23" s="18">
        <v>3.45</v>
      </c>
      <c r="L23" s="18">
        <v>2.8907</v>
      </c>
      <c r="M23" s="19">
        <f t="shared" si="2"/>
        <v>3.07134</v>
      </c>
    </row>
    <row r="24" ht="14.25" customHeight="1"/>
    <row r="25" ht="14.25" customHeight="1">
      <c r="H25" s="44"/>
      <c r="J25" s="2"/>
    </row>
    <row r="26" ht="14.25" customHeight="1"/>
    <row r="27" ht="14.25" customHeight="1">
      <c r="A27" s="40" t="s">
        <v>0</v>
      </c>
      <c r="B27" s="40" t="s">
        <v>29</v>
      </c>
      <c r="C27" s="40" t="s">
        <v>2</v>
      </c>
      <c r="D27" s="40" t="s">
        <v>4</v>
      </c>
      <c r="E27" s="40" t="s">
        <v>6</v>
      </c>
      <c r="F27" s="40" t="s">
        <v>8</v>
      </c>
      <c r="G27" s="40" t="s">
        <v>10</v>
      </c>
      <c r="H27" s="40" t="s">
        <v>12</v>
      </c>
      <c r="I27" s="40" t="s">
        <v>14</v>
      </c>
      <c r="J27" s="40" t="s">
        <v>16</v>
      </c>
      <c r="K27" s="40" t="s">
        <v>18</v>
      </c>
      <c r="L27" s="40" t="s">
        <v>20</v>
      </c>
      <c r="M27" s="17" t="s">
        <v>21</v>
      </c>
    </row>
    <row r="28" ht="14.25" customHeight="1">
      <c r="A28" s="38">
        <v>2.0</v>
      </c>
      <c r="B28" s="38">
        <v>800.0</v>
      </c>
      <c r="C28" s="18">
        <v>4643.5675</v>
      </c>
      <c r="D28" s="45"/>
      <c r="E28" s="45"/>
      <c r="F28" s="45"/>
      <c r="G28" s="45"/>
      <c r="H28" s="45"/>
      <c r="I28" s="45"/>
      <c r="J28" s="45"/>
      <c r="K28" s="45"/>
      <c r="L28" s="45"/>
      <c r="M28" s="19">
        <v>4643.5675</v>
      </c>
    </row>
    <row r="29" ht="14.25" customHeight="1">
      <c r="A29" s="38">
        <v>2.0</v>
      </c>
      <c r="B29" s="38">
        <v>200.0</v>
      </c>
      <c r="C29" s="18">
        <v>1211.2035</v>
      </c>
      <c r="D29" s="18">
        <v>1229.11</v>
      </c>
      <c r="E29" s="45"/>
      <c r="F29" s="45"/>
      <c r="G29" s="45"/>
      <c r="H29" s="45"/>
      <c r="I29" s="45"/>
      <c r="J29" s="45"/>
      <c r="K29" s="45"/>
      <c r="L29" s="45"/>
      <c r="M29" s="19">
        <f>AVERAGE(C29:D29)</f>
        <v>1220.15675</v>
      </c>
      <c r="O29" s="7" t="s">
        <v>33</v>
      </c>
      <c r="P29" s="8"/>
      <c r="Q29" s="9"/>
    </row>
    <row r="30" ht="14.25" customHeight="1">
      <c r="A30" s="38">
        <v>2.0</v>
      </c>
      <c r="B30" s="38">
        <v>100.0</v>
      </c>
      <c r="C30" s="18">
        <v>489.0828</v>
      </c>
      <c r="D30" s="29">
        <v>607.2772</v>
      </c>
      <c r="E30" s="18">
        <v>629.6968</v>
      </c>
      <c r="F30" s="45"/>
      <c r="G30" s="46"/>
      <c r="H30" s="45"/>
      <c r="I30" s="45"/>
      <c r="J30" s="45"/>
      <c r="K30" s="45"/>
      <c r="L30" s="45"/>
      <c r="M30" s="19">
        <f>AVERAGE(C30:E30)</f>
        <v>575.3522667</v>
      </c>
      <c r="O30" s="10"/>
      <c r="P30" s="11"/>
      <c r="Q30" s="12"/>
    </row>
    <row r="31" ht="14.25" customHeight="1">
      <c r="A31" s="38">
        <v>2.0</v>
      </c>
      <c r="B31" s="38">
        <v>80.0</v>
      </c>
      <c r="C31" s="18">
        <v>505.9288</v>
      </c>
      <c r="D31" s="18">
        <v>492.3678</v>
      </c>
      <c r="E31" s="18">
        <v>495.9838</v>
      </c>
      <c r="F31" s="18">
        <v>485.9913</v>
      </c>
      <c r="G31" s="45"/>
      <c r="H31" s="45"/>
      <c r="I31" s="45"/>
      <c r="J31" s="45"/>
      <c r="K31" s="45"/>
      <c r="L31" s="45"/>
      <c r="M31" s="19">
        <f>AVERAGE(C31:F31)</f>
        <v>495.067925</v>
      </c>
    </row>
    <row r="32" ht="14.25" customHeight="1">
      <c r="A32" s="38">
        <v>2.0</v>
      </c>
      <c r="B32" s="38">
        <v>50.0</v>
      </c>
      <c r="C32" s="18">
        <v>309.6509</v>
      </c>
      <c r="D32" s="18">
        <v>298.5245</v>
      </c>
      <c r="E32" s="18">
        <v>299.3486</v>
      </c>
      <c r="F32" s="18">
        <v>298.5409</v>
      </c>
      <c r="G32" s="18">
        <v>303.5112</v>
      </c>
      <c r="H32" s="45"/>
      <c r="I32" s="45"/>
      <c r="J32" s="45"/>
      <c r="K32" s="45"/>
      <c r="L32" s="45"/>
      <c r="M32" s="19">
        <f>AVERAGE(C32:G32)</f>
        <v>301.91522</v>
      </c>
      <c r="O32" s="41" t="s">
        <v>31</v>
      </c>
      <c r="P32" s="8"/>
      <c r="Q32" s="8"/>
      <c r="R32" s="8"/>
      <c r="S32" s="9"/>
    </row>
    <row r="33" ht="14.25" customHeight="1">
      <c r="A33" s="38">
        <v>2.0</v>
      </c>
      <c r="B33" s="38">
        <v>30.0</v>
      </c>
      <c r="C33" s="18">
        <v>183.3612</v>
      </c>
      <c r="D33" s="18">
        <v>183.25</v>
      </c>
      <c r="E33" s="18">
        <v>183.0993</v>
      </c>
      <c r="F33" s="18">
        <v>182.7697</v>
      </c>
      <c r="G33" s="18">
        <v>182.9104</v>
      </c>
      <c r="H33" s="18">
        <v>188.0771</v>
      </c>
      <c r="I33" s="45"/>
      <c r="J33" s="45"/>
      <c r="K33" s="45"/>
      <c r="L33" s="45"/>
      <c r="M33" s="19">
        <f>AVERAGE(C33:H33)</f>
        <v>183.9112833</v>
      </c>
      <c r="O33" s="10"/>
      <c r="P33" s="11"/>
      <c r="Q33" s="11"/>
      <c r="R33" s="11"/>
      <c r="S33" s="12"/>
    </row>
    <row r="34" ht="14.25" customHeight="1">
      <c r="A34" s="38">
        <v>2.0</v>
      </c>
      <c r="B34" s="38">
        <v>10.0</v>
      </c>
      <c r="C34" s="18">
        <v>69.1705</v>
      </c>
      <c r="D34" s="18">
        <v>63.8544</v>
      </c>
      <c r="E34" s="18">
        <v>64.8486</v>
      </c>
      <c r="F34" s="18">
        <v>66.175</v>
      </c>
      <c r="G34" s="18">
        <v>66.1925</v>
      </c>
      <c r="H34" s="18">
        <v>69.8006</v>
      </c>
      <c r="I34" s="18">
        <v>66.9928</v>
      </c>
      <c r="J34" s="45"/>
      <c r="K34" s="45"/>
      <c r="L34" s="45"/>
      <c r="M34" s="19">
        <f>AVERAGE(C34:I34)</f>
        <v>66.7192</v>
      </c>
    </row>
    <row r="35" ht="14.25" customHeight="1">
      <c r="A35" s="38">
        <v>2.0</v>
      </c>
      <c r="B35" s="38">
        <v>5.0</v>
      </c>
      <c r="C35" s="18">
        <v>35.1453</v>
      </c>
      <c r="D35" s="18">
        <v>34.8379</v>
      </c>
      <c r="E35" s="18">
        <v>34.5835</v>
      </c>
      <c r="F35" s="18">
        <v>35.8125</v>
      </c>
      <c r="G35" s="18">
        <v>35.117</v>
      </c>
      <c r="H35" s="18">
        <v>34.5805</v>
      </c>
      <c r="I35" s="18">
        <v>36.3733</v>
      </c>
      <c r="J35" s="18">
        <v>34.5286</v>
      </c>
      <c r="K35" s="45"/>
      <c r="L35" s="45"/>
      <c r="M35" s="19">
        <f>AVERAGE(C35:J35)</f>
        <v>35.122325</v>
      </c>
    </row>
    <row r="36" ht="14.25" customHeight="1"/>
    <row r="37" ht="14.25" customHeight="1"/>
    <row r="38" ht="14.25" customHeight="1"/>
    <row r="39" ht="14.25" customHeight="1">
      <c r="C39" s="47" t="s">
        <v>34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O6:Q7"/>
    <mergeCell ref="O9:S10"/>
    <mergeCell ref="O17:Q18"/>
    <mergeCell ref="O20:S21"/>
    <mergeCell ref="O29:Q30"/>
    <mergeCell ref="O32:S33"/>
    <mergeCell ref="C39:J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14"/>
    <col customWidth="1" min="3" max="3" width="14.57"/>
    <col customWidth="1" min="4" max="4" width="19.57"/>
    <col customWidth="1" min="5" max="26" width="8.86"/>
  </cols>
  <sheetData>
    <row r="1" ht="32.25" customHeight="1">
      <c r="A1" s="48" t="s">
        <v>35</v>
      </c>
      <c r="B1" s="48" t="s">
        <v>36</v>
      </c>
      <c r="C1" s="49" t="s">
        <v>37</v>
      </c>
      <c r="D1" s="49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>
        <v>800.0</v>
      </c>
      <c r="B2" s="19">
        <v>4643.5675</v>
      </c>
      <c r="C2" s="19">
        <v>32.9808</v>
      </c>
      <c r="D2" s="19">
        <v>59.63553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>
        <v>500.0</v>
      </c>
      <c r="B3" s="26">
        <v>3055.7518</v>
      </c>
      <c r="C3" s="18">
        <v>20.53947</v>
      </c>
      <c r="D3" s="18">
        <v>33.36009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>
        <v>200.0</v>
      </c>
      <c r="B4" s="18">
        <v>1220.15675</v>
      </c>
      <c r="C4" s="18">
        <v>9.79717</v>
      </c>
      <c r="D4" s="18">
        <v>16.50366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>
        <v>100.0</v>
      </c>
      <c r="B5" s="26">
        <v>575.352267</v>
      </c>
      <c r="C5" s="18">
        <v>6.31426</v>
      </c>
      <c r="D5" s="18">
        <v>9.24162</v>
      </c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>
        <v>80.0</v>
      </c>
      <c r="B6" s="18">
        <v>495.067925</v>
      </c>
      <c r="C6" s="18">
        <v>5.43674</v>
      </c>
      <c r="D6" s="18">
        <v>7.66966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>
        <v>50.0</v>
      </c>
      <c r="B7" s="18">
        <v>301.91522</v>
      </c>
      <c r="C7" s="18">
        <v>4.28534</v>
      </c>
      <c r="D7" s="18">
        <v>5.95921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>
        <v>30.0</v>
      </c>
      <c r="B8" s="18">
        <v>183.9112833</v>
      </c>
      <c r="C8" s="18">
        <v>3.56485</v>
      </c>
      <c r="D8" s="18">
        <v>5.18368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>
        <v>20.0</v>
      </c>
      <c r="B9" s="18">
        <v>94.53319</v>
      </c>
      <c r="C9" s="18">
        <v>3.54519</v>
      </c>
      <c r="D9" s="18">
        <v>4.04732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>
        <v>10.0</v>
      </c>
      <c r="B10" s="18">
        <v>66.7192</v>
      </c>
      <c r="C10" s="50">
        <v>3.10624</v>
      </c>
      <c r="D10" s="18">
        <v>3.61731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9">
        <v>5.0</v>
      </c>
      <c r="B11" s="18">
        <v>35.122325</v>
      </c>
      <c r="C11" s="18">
        <v>3.07134</v>
      </c>
      <c r="D11" s="18">
        <v>3.52708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1" t="s">
        <v>39</v>
      </c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0"/>
      <c r="B14" s="11"/>
      <c r="C14" s="11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8.5" customHeight="1">
      <c r="A18" s="2"/>
      <c r="B18" s="2"/>
      <c r="C18" s="2"/>
      <c r="D18" s="2"/>
      <c r="E18" s="2"/>
      <c r="F18" s="2"/>
      <c r="G18" s="2"/>
      <c r="H18" s="2"/>
      <c r="I18" s="2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3:D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9.86"/>
    <col customWidth="1" min="3" max="3" width="9.57"/>
    <col customWidth="1" min="4" max="6" width="9.86"/>
    <col customWidth="1" min="7" max="9" width="8.86"/>
    <col customWidth="1" min="10" max="10" width="9.86"/>
    <col customWidth="1" min="11" max="11" width="8.86"/>
    <col customWidth="1" min="12" max="12" width="11.43"/>
    <col customWidth="1" min="13" max="26" width="8.71"/>
  </cols>
  <sheetData>
    <row r="1" ht="14.2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29"/>
      <c r="B2" s="41" t="s">
        <v>40</v>
      </c>
      <c r="C2" s="8"/>
      <c r="D2" s="8"/>
      <c r="E2" s="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29"/>
      <c r="B3" s="10"/>
      <c r="C3" s="11"/>
      <c r="D3" s="11"/>
      <c r="E3" s="12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17" t="s">
        <v>29</v>
      </c>
      <c r="B5" s="17" t="s">
        <v>1</v>
      </c>
      <c r="C5" s="17" t="s">
        <v>3</v>
      </c>
      <c r="D5" s="17" t="s">
        <v>5</v>
      </c>
      <c r="E5" s="17" t="s">
        <v>7</v>
      </c>
      <c r="F5" s="17" t="s">
        <v>9</v>
      </c>
      <c r="G5" s="17" t="s">
        <v>11</v>
      </c>
      <c r="H5" s="17" t="s">
        <v>13</v>
      </c>
      <c r="I5" s="17" t="s">
        <v>15</v>
      </c>
      <c r="J5" s="17" t="s">
        <v>17</v>
      </c>
      <c r="K5" s="17" t="s">
        <v>19</v>
      </c>
      <c r="L5" s="17" t="s">
        <v>21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38">
        <v>500.0</v>
      </c>
      <c r="B6" s="18">
        <v>54.51</v>
      </c>
      <c r="C6" s="18">
        <v>58.73</v>
      </c>
      <c r="D6" s="18">
        <v>57.2</v>
      </c>
      <c r="E6" s="22">
        <v>56.35</v>
      </c>
      <c r="F6" s="22">
        <v>62.11</v>
      </c>
      <c r="G6" s="51">
        <v>60.91</v>
      </c>
      <c r="H6" s="22">
        <v>57.95</v>
      </c>
      <c r="I6" s="51">
        <v>61.64</v>
      </c>
      <c r="J6" s="51">
        <v>56.35</v>
      </c>
      <c r="K6" s="51">
        <v>54.76</v>
      </c>
      <c r="L6" s="19">
        <f t="shared" ref="L6:L9" si="1">AVERAGE(B6:K6)</f>
        <v>58.051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38">
        <v>1000.0</v>
      </c>
      <c r="B7" s="26">
        <v>50.86</v>
      </c>
      <c r="C7" s="26">
        <v>42.1726</v>
      </c>
      <c r="D7" s="26">
        <v>47.41</v>
      </c>
      <c r="E7" s="26">
        <v>52.21</v>
      </c>
      <c r="F7" s="26">
        <v>41.46</v>
      </c>
      <c r="G7" s="26">
        <v>44.34</v>
      </c>
      <c r="H7" s="26">
        <v>58.35</v>
      </c>
      <c r="I7" s="26">
        <v>42.23</v>
      </c>
      <c r="J7" s="26">
        <v>43.38</v>
      </c>
      <c r="K7" s="26">
        <v>43.38</v>
      </c>
      <c r="L7" s="19">
        <f t="shared" si="1"/>
        <v>46.57926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38">
        <v>5000.0</v>
      </c>
      <c r="B8" s="26">
        <v>38.58</v>
      </c>
      <c r="C8" s="26">
        <v>35.89</v>
      </c>
      <c r="D8" s="26">
        <v>33.21</v>
      </c>
      <c r="E8" s="26">
        <v>47.41</v>
      </c>
      <c r="F8" s="26">
        <v>30.33</v>
      </c>
      <c r="G8" s="18">
        <v>32.25</v>
      </c>
      <c r="H8" s="26">
        <v>26.87</v>
      </c>
      <c r="I8" s="26">
        <v>42.61</v>
      </c>
      <c r="J8" s="18">
        <v>26.49</v>
      </c>
      <c r="K8" s="26">
        <v>31.48</v>
      </c>
      <c r="L8" s="19">
        <f t="shared" si="1"/>
        <v>34.512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38">
        <v>10000.0</v>
      </c>
      <c r="B9" s="18">
        <v>27.45</v>
      </c>
      <c r="C9" s="18">
        <v>35.7</v>
      </c>
      <c r="D9" s="18">
        <v>34.93</v>
      </c>
      <c r="E9" s="18">
        <v>44.19</v>
      </c>
      <c r="F9" s="18">
        <v>28.8</v>
      </c>
      <c r="G9" s="26">
        <v>28.41</v>
      </c>
      <c r="H9" s="18">
        <v>21.88</v>
      </c>
      <c r="I9" s="18">
        <v>28.21</v>
      </c>
      <c r="J9" s="18">
        <v>33.97</v>
      </c>
      <c r="K9" s="18">
        <v>38.77</v>
      </c>
      <c r="L9" s="19">
        <f t="shared" si="1"/>
        <v>32.231</v>
      </c>
      <c r="M9" s="29"/>
      <c r="N9" s="7" t="s">
        <v>32</v>
      </c>
      <c r="O9" s="8"/>
      <c r="P9" s="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52"/>
      <c r="M10" s="29"/>
      <c r="N10" s="10"/>
      <c r="O10" s="11"/>
      <c r="P10" s="12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17" t="s">
        <v>29</v>
      </c>
      <c r="B11" s="17" t="s">
        <v>2</v>
      </c>
      <c r="C11" s="17" t="s">
        <v>4</v>
      </c>
      <c r="D11" s="17" t="s">
        <v>6</v>
      </c>
      <c r="E11" s="17" t="s">
        <v>8</v>
      </c>
      <c r="F11" s="17" t="s">
        <v>10</v>
      </c>
      <c r="G11" s="17" t="s">
        <v>12</v>
      </c>
      <c r="H11" s="17" t="s">
        <v>14</v>
      </c>
      <c r="I11" s="17" t="s">
        <v>16</v>
      </c>
      <c r="J11" s="17" t="s">
        <v>18</v>
      </c>
      <c r="K11" s="17" t="s">
        <v>20</v>
      </c>
      <c r="L11" s="17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38">
        <v>500.0</v>
      </c>
      <c r="B12" s="26">
        <v>22.2825</v>
      </c>
      <c r="C12" s="26">
        <v>22.547</v>
      </c>
      <c r="D12" s="26">
        <v>22.0472</v>
      </c>
      <c r="E12" s="26">
        <v>21.2408</v>
      </c>
      <c r="F12" s="26">
        <v>22.9341</v>
      </c>
      <c r="G12" s="26">
        <v>20.9687</v>
      </c>
      <c r="H12" s="26">
        <v>22.8757</v>
      </c>
      <c r="I12" s="26">
        <v>22.6991</v>
      </c>
      <c r="J12" s="26">
        <v>21.2831</v>
      </c>
      <c r="K12" s="26">
        <v>22.1352</v>
      </c>
      <c r="L12" s="19">
        <f t="shared" ref="L12:L15" si="2">AVERAGE(B12:K12)</f>
        <v>22.10134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38">
        <v>1000.0</v>
      </c>
      <c r="B13" s="26">
        <v>41.7914</v>
      </c>
      <c r="C13" s="26">
        <v>44.72</v>
      </c>
      <c r="D13" s="26">
        <v>41.4051</v>
      </c>
      <c r="E13" s="26">
        <v>41.031</v>
      </c>
      <c r="F13" s="26">
        <v>41.1472</v>
      </c>
      <c r="G13" s="26">
        <v>41.3133</v>
      </c>
      <c r="H13" s="26">
        <v>41.0112</v>
      </c>
      <c r="I13" s="26">
        <v>41.2097</v>
      </c>
      <c r="J13" s="26">
        <v>41.1984</v>
      </c>
      <c r="K13" s="26">
        <v>42.5571</v>
      </c>
      <c r="L13" s="19">
        <f t="shared" si="2"/>
        <v>41.73844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38">
        <v>5000.0</v>
      </c>
      <c r="B14" s="26">
        <v>194.2721</v>
      </c>
      <c r="C14" s="26">
        <v>197.7684</v>
      </c>
      <c r="D14" s="26">
        <v>197.7934</v>
      </c>
      <c r="E14" s="26">
        <v>201.115</v>
      </c>
      <c r="F14" s="26">
        <v>196.2569</v>
      </c>
      <c r="G14" s="26">
        <v>199.7016</v>
      </c>
      <c r="H14" s="26">
        <v>198.4629</v>
      </c>
      <c r="I14" s="26">
        <v>197.1548</v>
      </c>
      <c r="J14" s="18">
        <v>198.3659</v>
      </c>
      <c r="K14" s="26">
        <v>198.1247</v>
      </c>
      <c r="L14" s="19">
        <f t="shared" si="2"/>
        <v>197.90157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38">
        <v>10000.0</v>
      </c>
      <c r="B15" s="18">
        <v>394.2361</v>
      </c>
      <c r="C15" s="26">
        <v>395.1909</v>
      </c>
      <c r="D15" s="18">
        <v>388.2647</v>
      </c>
      <c r="E15" s="18">
        <v>382.6131</v>
      </c>
      <c r="F15" s="18">
        <v>390.8151</v>
      </c>
      <c r="G15" s="26">
        <v>389.8156</v>
      </c>
      <c r="H15" s="18">
        <v>384.0782</v>
      </c>
      <c r="I15" s="53">
        <v>394.4862</v>
      </c>
      <c r="J15" s="18">
        <v>400.8637</v>
      </c>
      <c r="K15" s="26">
        <v>389.3822</v>
      </c>
      <c r="L15" s="19">
        <f t="shared" si="2"/>
        <v>390.97458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17" t="s">
        <v>29</v>
      </c>
      <c r="B20" s="17" t="s">
        <v>1</v>
      </c>
      <c r="C20" s="17" t="s">
        <v>3</v>
      </c>
      <c r="D20" s="17" t="s">
        <v>5</v>
      </c>
      <c r="E20" s="17" t="s">
        <v>7</v>
      </c>
      <c r="F20" s="17" t="s">
        <v>9</v>
      </c>
      <c r="G20" s="17" t="s">
        <v>11</v>
      </c>
      <c r="H20" s="17" t="s">
        <v>13</v>
      </c>
      <c r="I20" s="17" t="s">
        <v>15</v>
      </c>
      <c r="J20" s="17" t="s">
        <v>17</v>
      </c>
      <c r="K20" s="17" t="s">
        <v>19</v>
      </c>
      <c r="L20" s="17" t="s">
        <v>21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38">
        <v>500.0</v>
      </c>
      <c r="B21" s="18">
        <v>62.3</v>
      </c>
      <c r="C21" s="18">
        <v>49.14</v>
      </c>
      <c r="D21" s="18">
        <v>68.52</v>
      </c>
      <c r="E21" s="18">
        <v>54.13</v>
      </c>
      <c r="F21" s="18">
        <v>62.76</v>
      </c>
      <c r="G21" s="26">
        <v>69.87</v>
      </c>
      <c r="H21" s="18">
        <v>34.8</v>
      </c>
      <c r="I21" s="26">
        <v>71.21</v>
      </c>
      <c r="J21" s="26">
        <v>59.88</v>
      </c>
      <c r="K21" s="26">
        <v>52.78</v>
      </c>
      <c r="L21" s="19">
        <f t="shared" ref="L21:L24" si="3">AVERAGE(B21:K21)</f>
        <v>58.539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38">
        <v>1000.0</v>
      </c>
      <c r="B22" s="26">
        <v>61.42</v>
      </c>
      <c r="C22" s="26">
        <v>72.94</v>
      </c>
      <c r="D22" s="26">
        <v>76.01</v>
      </c>
      <c r="E22" s="26">
        <v>59.5</v>
      </c>
      <c r="F22" s="26">
        <v>63.53</v>
      </c>
      <c r="G22" s="26">
        <v>61.23</v>
      </c>
      <c r="H22" s="26">
        <v>46.26</v>
      </c>
      <c r="I22" s="26">
        <v>73.51</v>
      </c>
      <c r="J22" s="26">
        <v>78.31</v>
      </c>
      <c r="K22" s="26">
        <v>61.04</v>
      </c>
      <c r="L22" s="19">
        <f t="shared" si="3"/>
        <v>65.375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38">
        <v>5000.0</v>
      </c>
      <c r="B23" s="26">
        <v>52.02</v>
      </c>
      <c r="C23" s="26">
        <v>63.15</v>
      </c>
      <c r="D23" s="26">
        <v>47.6</v>
      </c>
      <c r="E23" s="18">
        <v>60.08</v>
      </c>
      <c r="F23" s="54">
        <v>73.51</v>
      </c>
      <c r="G23" s="22">
        <v>74.47</v>
      </c>
      <c r="H23" s="22">
        <v>79.27</v>
      </c>
      <c r="I23" s="22">
        <v>63.92</v>
      </c>
      <c r="J23" s="22">
        <v>69.29</v>
      </c>
      <c r="K23" s="34">
        <v>62.57</v>
      </c>
      <c r="L23" s="19">
        <f t="shared" si="3"/>
        <v>64.588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38">
        <v>10000.0</v>
      </c>
      <c r="B24" s="18">
        <v>59.5</v>
      </c>
      <c r="C24" s="18">
        <v>78.69</v>
      </c>
      <c r="D24" s="18">
        <v>65.83</v>
      </c>
      <c r="E24" s="18">
        <v>51.06</v>
      </c>
      <c r="F24" s="18">
        <v>73.7</v>
      </c>
      <c r="G24" s="18">
        <v>74.47</v>
      </c>
      <c r="H24" s="18">
        <v>60.27</v>
      </c>
      <c r="I24" s="18">
        <v>50.67</v>
      </c>
      <c r="J24" s="22">
        <v>69.29</v>
      </c>
      <c r="K24" s="22">
        <v>66.99</v>
      </c>
      <c r="L24" s="19">
        <f t="shared" si="3"/>
        <v>65.047</v>
      </c>
      <c r="M24" s="29"/>
      <c r="N24" s="7" t="s">
        <v>30</v>
      </c>
      <c r="O24" s="8"/>
      <c r="P24" s="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19"/>
      <c r="M25" s="29"/>
      <c r="N25" s="10"/>
      <c r="O25" s="11"/>
      <c r="P25" s="12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17" t="s">
        <v>29</v>
      </c>
      <c r="B26" s="17" t="s">
        <v>2</v>
      </c>
      <c r="C26" s="17" t="s">
        <v>4</v>
      </c>
      <c r="D26" s="17" t="s">
        <v>6</v>
      </c>
      <c r="E26" s="17" t="s">
        <v>8</v>
      </c>
      <c r="F26" s="17" t="s">
        <v>10</v>
      </c>
      <c r="G26" s="17" t="s">
        <v>12</v>
      </c>
      <c r="H26" s="17" t="s">
        <v>14</v>
      </c>
      <c r="I26" s="17" t="s">
        <v>16</v>
      </c>
      <c r="J26" s="17" t="s">
        <v>18</v>
      </c>
      <c r="K26" s="17" t="s">
        <v>20</v>
      </c>
      <c r="L26" s="17" t="s">
        <v>21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38">
        <v>500.0</v>
      </c>
      <c r="B27" s="51">
        <v>42.5097</v>
      </c>
      <c r="C27" s="51">
        <v>34.5973</v>
      </c>
      <c r="D27" s="51">
        <v>37.5013</v>
      </c>
      <c r="E27" s="51">
        <v>38.7173</v>
      </c>
      <c r="F27" s="51">
        <v>37.9776</v>
      </c>
      <c r="G27" s="51">
        <v>31.9353</v>
      </c>
      <c r="H27" s="51">
        <v>40.0199</v>
      </c>
      <c r="I27" s="51">
        <v>34.966</v>
      </c>
      <c r="J27" s="51">
        <v>37.4653</v>
      </c>
      <c r="K27" s="51">
        <v>37.6649</v>
      </c>
      <c r="L27" s="55">
        <v>37.7354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38">
        <v>1000.0</v>
      </c>
      <c r="B28" s="51">
        <v>72.2277</v>
      </c>
      <c r="C28" s="51">
        <v>74.7242</v>
      </c>
      <c r="D28" s="51">
        <v>73.0138</v>
      </c>
      <c r="E28" s="51">
        <v>70.4212</v>
      </c>
      <c r="F28" s="51">
        <v>72.1468</v>
      </c>
      <c r="G28" s="51">
        <v>70.7046</v>
      </c>
      <c r="H28" s="51">
        <v>66.3443</v>
      </c>
      <c r="I28" s="51">
        <v>68.7575</v>
      </c>
      <c r="J28" s="51">
        <v>69.3829</v>
      </c>
      <c r="K28" s="51">
        <v>66.9256</v>
      </c>
      <c r="L28" s="56">
        <v>70.5649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38">
        <v>5000.0</v>
      </c>
      <c r="B29" s="51">
        <v>361.3156</v>
      </c>
      <c r="C29" s="51">
        <v>341.2898</v>
      </c>
      <c r="D29" s="51">
        <v>359.6771</v>
      </c>
      <c r="E29" s="22">
        <v>343.26</v>
      </c>
      <c r="F29" s="34">
        <v>368.5423</v>
      </c>
      <c r="G29" s="22">
        <v>362.8823</v>
      </c>
      <c r="H29" s="22">
        <v>360.6815</v>
      </c>
      <c r="I29" s="22">
        <v>363.5004</v>
      </c>
      <c r="J29" s="22">
        <v>355.9594</v>
      </c>
      <c r="K29" s="22">
        <v>355.91</v>
      </c>
      <c r="L29" s="56">
        <v>357.4018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38">
        <v>10000.0</v>
      </c>
      <c r="B30" s="18">
        <v>753.8969</v>
      </c>
      <c r="C30" s="20">
        <v>742.5306</v>
      </c>
      <c r="D30" s="18">
        <v>739.6018</v>
      </c>
      <c r="E30" s="18">
        <v>752.3223</v>
      </c>
      <c r="F30" s="18">
        <v>749.3184</v>
      </c>
      <c r="G30" s="18">
        <v>745.1712</v>
      </c>
      <c r="H30" s="18">
        <v>745.4369</v>
      </c>
      <c r="I30" s="18">
        <v>738.92</v>
      </c>
      <c r="J30" s="22">
        <v>736.3566</v>
      </c>
      <c r="K30" s="22">
        <v>740.9598</v>
      </c>
      <c r="L30" s="19">
        <f>AVERAGE(B30:K30)</f>
        <v>744.45145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29"/>
      <c r="B33" s="29"/>
      <c r="C33" s="29"/>
      <c r="D33" s="29"/>
      <c r="E33" s="29"/>
      <c r="F33" s="5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4.2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4.2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4.2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4.2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4.2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4.2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4.2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4.2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4.2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4.2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4.2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4.2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4.2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4.2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4.2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4.2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4.2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4.2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4.2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4.2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4.2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4.2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4.2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4.2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4.2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4.2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4.2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4.2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4.2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4.2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4.2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4.2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4.2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4.2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4.2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4.2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4.2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4.2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4.2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4.2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4.2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4.2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4.2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4.2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4.2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4.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4.2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4.2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4.2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4.2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4.2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4.2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4.2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4.2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4.2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4.2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4.2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4.2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4.2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4.2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4.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4.2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4.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4.2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4.2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4.2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4.2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4.2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4.2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4.2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4.2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4.2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4.2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4.2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4.2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4.2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4.2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4.2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4.2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4.2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4.2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4.2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4.2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4.2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4.2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4.2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4.2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4.2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4.2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4.2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4.2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4.2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4.2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4.2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4.2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4.2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4.2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4.2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4.2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4.2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4.2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4.2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4.2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4.2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4.2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4.2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4.2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4.2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4.2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4.2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4.2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4.2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4.2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4.2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4.2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4.2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4.2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4.2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4.2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4.2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4.2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4.2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4.2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4.2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4.2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4.2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4.2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4.2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4.2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4.2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4.2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4.2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4.2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4.2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4.2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4.2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4.2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4.2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4.2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4.2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4.2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4.2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4.2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4.2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4.2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4.2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4.2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4.2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4.2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4.2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4.2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4.2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4.2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4.2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4.2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4.2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4.2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4.2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4.2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4.2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4.2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4.2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4.2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4.2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4.2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4.2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4.2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4.2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4.2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4.2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4.2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4.2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4.2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4.2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4.2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4.2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4.2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4.2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4.2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4.2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4.2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4.2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4.2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4.2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4.2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4.2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4.2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4.2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4.2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4.2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4.2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4.2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4.2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4.2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4.2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4.2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4.2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4.2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4.2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4.2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4.2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4.2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4.2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4.2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4.2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4.2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4.2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4.2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4.2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4.2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4.2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4.2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4.2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4.2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4.2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4.2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4.2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4.2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4.2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4.2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4.2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4.2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4.2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4.2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4.2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4.2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4.2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4.2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4.2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4.2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4.2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4.2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4.2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4.2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4.2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4.2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4.2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4.2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4.2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4.2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4.2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4.2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4.2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4.2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4.2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4.2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4.2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4.2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4.2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4.2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4.2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4.2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4.2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4.2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4.2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4.2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4.2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4.2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4.2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4.2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4.2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4.2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4.2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4.2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4.2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4.2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4.2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4.2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4.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4.2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4.2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4.2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4.2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4.2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4.2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4.2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4.2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4.2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4.2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4.2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4.2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4.2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4.2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4.2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4.2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4.2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4.2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4.2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4.2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4.2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4.2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4.2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4.2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4.2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4.2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4.2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4.2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4.2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4.2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4.2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4.2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4.2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4.2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4.2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4.2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4.2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4.2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4.2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4.2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4.2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4.2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4.2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4.2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4.2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4.2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4.2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4.2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4.2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4.2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4.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4.2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4.2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4.2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4.2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4.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4.2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4.2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4.2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4.2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4.2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4.2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4.2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4.2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4.2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4.2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4.2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4.2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4.2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4.2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4.2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4.2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4.2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4.2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4.2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4.2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4.2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4.2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4.2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4.2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4.2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4.2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4.2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4.2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4.2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4.2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4.2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4.2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4.2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4.2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4.2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4.2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4.2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4.2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4.2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4.2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4.2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4.2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4.2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4.2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4.2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4.2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4.2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4.2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4.2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4.2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4.2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4.2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4.2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4.2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4.2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4.2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4.2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4.2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4.2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4.2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4.2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4.2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4.2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4.2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4.2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4.2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4.2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4.2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4.2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4.2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4.2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4.2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4.2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4.2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4.2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4.2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4.2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4.2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4.2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4.2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4.2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4.2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4.2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4.2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4.2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4.2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4.2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4.2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4.2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4.2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4.2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4.2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4.2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4.2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4.2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4.2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4.2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4.2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4.2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4.2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4.2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4.2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4.2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4.2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4.2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4.2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4.2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4.2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4.2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4.2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4.2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4.2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4.2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4.2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4.2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4.2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4.2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4.2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4.2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4.2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4.2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4.2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4.2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4.2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4.2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4.2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4.2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4.2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4.2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4.2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4.2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4.2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4.2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4.2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4.2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4.2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4.2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4.2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4.2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4.2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4.2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4.2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4.2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4.2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4.2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4.2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4.2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4.2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4.2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4.2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4.2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4.2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4.2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4.2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4.2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4.2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4.2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4.2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4.2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4.2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4.2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4.2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4.2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4.2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4.2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4.2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4.2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4.2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4.2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4.2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4.2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4.2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4.2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4.2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4.2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4.2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4.2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4.2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4.2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4.2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4.2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4.2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4.2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4.2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4.2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4.2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4.2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4.2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4.2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4.2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4.2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3">
    <mergeCell ref="B2:E3"/>
    <mergeCell ref="N9:P10"/>
    <mergeCell ref="N24:P2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>
      <c r="A2" s="58" t="s">
        <v>0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59" t="s">
        <v>6</v>
      </c>
      <c r="H2" s="59" t="s">
        <v>7</v>
      </c>
      <c r="I2" s="59" t="s">
        <v>8</v>
      </c>
      <c r="J2" s="59" t="s">
        <v>9</v>
      </c>
      <c r="K2" s="59" t="s">
        <v>10</v>
      </c>
      <c r="L2" s="59" t="s">
        <v>11</v>
      </c>
      <c r="M2" s="59" t="s">
        <v>12</v>
      </c>
      <c r="N2" s="59" t="s">
        <v>13</v>
      </c>
      <c r="O2" s="59" t="s">
        <v>14</v>
      </c>
      <c r="P2" s="59" t="s">
        <v>15</v>
      </c>
      <c r="Q2" s="59" t="s">
        <v>16</v>
      </c>
      <c r="R2" s="59" t="s">
        <v>17</v>
      </c>
      <c r="S2" s="59" t="s">
        <v>18</v>
      </c>
      <c r="T2" s="59" t="s">
        <v>19</v>
      </c>
      <c r="U2" s="59" t="s">
        <v>20</v>
      </c>
      <c r="V2" s="59" t="s">
        <v>21</v>
      </c>
      <c r="W2" s="59" t="s">
        <v>22</v>
      </c>
      <c r="Y2" s="57"/>
      <c r="Z2" s="57"/>
      <c r="AA2" s="57"/>
      <c r="AB2" s="57"/>
    </row>
    <row r="3">
      <c r="A3" s="60">
        <v>1.0</v>
      </c>
      <c r="B3" s="61">
        <v>0.0</v>
      </c>
      <c r="C3" s="61">
        <v>2.9514</v>
      </c>
      <c r="D3" s="61">
        <v>0.0</v>
      </c>
      <c r="E3" s="61">
        <v>3.0349</v>
      </c>
      <c r="F3" s="61">
        <v>0.0</v>
      </c>
      <c r="G3" s="61">
        <v>4.7462</v>
      </c>
      <c r="H3" s="61">
        <v>0.0</v>
      </c>
      <c r="I3" s="61">
        <v>4.2308</v>
      </c>
      <c r="J3" s="61">
        <v>0.0</v>
      </c>
      <c r="K3" s="61">
        <v>3.741</v>
      </c>
      <c r="L3" s="61">
        <v>0.0</v>
      </c>
      <c r="M3" s="61">
        <v>2.9658</v>
      </c>
      <c r="N3" s="61">
        <v>0.0</v>
      </c>
      <c r="O3" s="61">
        <v>3.7264</v>
      </c>
      <c r="P3" s="61">
        <v>0.0</v>
      </c>
      <c r="Q3" s="61">
        <v>2.8206</v>
      </c>
      <c r="R3" s="61">
        <v>0.0</v>
      </c>
      <c r="S3" s="61">
        <v>3.7738</v>
      </c>
      <c r="T3" s="61">
        <v>0.0</v>
      </c>
      <c r="U3" s="61">
        <v>2.7273</v>
      </c>
      <c r="V3" s="62">
        <f t="shared" ref="V3:V12" si="1">AVERAGE(C3,E3,G3,I3,K3,M3,O3,Q3,S3,U3)</f>
        <v>3.47182</v>
      </c>
      <c r="W3" s="63">
        <f t="shared" ref="W3:W12" si="2">AVERAGE(B3,D3,F3,H3,J3,L3,N3,P3,R3,T3)</f>
        <v>0</v>
      </c>
      <c r="X3" s="64"/>
      <c r="Y3" s="65"/>
      <c r="Z3" s="57"/>
      <c r="AA3" s="57"/>
      <c r="AB3" s="57"/>
    </row>
    <row r="4">
      <c r="A4" s="60">
        <v>2.0</v>
      </c>
      <c r="B4" s="66">
        <v>38.04</v>
      </c>
      <c r="C4" s="66">
        <v>31.3914</v>
      </c>
      <c r="D4" s="66">
        <v>43.48</v>
      </c>
      <c r="E4" s="66">
        <v>35.1525</v>
      </c>
      <c r="F4" s="66">
        <v>55.8</v>
      </c>
      <c r="G4" s="66">
        <v>35.3283</v>
      </c>
      <c r="H4" s="66">
        <v>47.28</v>
      </c>
      <c r="I4" s="66">
        <v>34.5552</v>
      </c>
      <c r="J4" s="66">
        <v>37.68</v>
      </c>
      <c r="K4" s="66">
        <v>34.5289</v>
      </c>
      <c r="L4" s="66">
        <v>64.13</v>
      </c>
      <c r="M4" s="66">
        <v>39.1926</v>
      </c>
      <c r="N4" s="66">
        <v>48.73</v>
      </c>
      <c r="O4" s="66">
        <v>32.5777</v>
      </c>
      <c r="P4" s="66">
        <v>42.98</v>
      </c>
      <c r="Q4" s="66">
        <v>36.1581</v>
      </c>
      <c r="R4" s="61">
        <v>50.54</v>
      </c>
      <c r="S4" s="61">
        <v>37.0772</v>
      </c>
      <c r="T4" s="66">
        <v>40.4</v>
      </c>
      <c r="U4" s="66">
        <v>43.7607</v>
      </c>
      <c r="V4" s="62">
        <f t="shared" si="1"/>
        <v>35.97226</v>
      </c>
      <c r="W4" s="63">
        <f t="shared" si="2"/>
        <v>46.906</v>
      </c>
      <c r="X4" s="64"/>
      <c r="Y4" s="65"/>
      <c r="Z4" s="57"/>
      <c r="AA4" s="57"/>
      <c r="AB4" s="57"/>
    </row>
    <row r="5">
      <c r="A5" s="60">
        <v>3.0</v>
      </c>
      <c r="B5" s="67">
        <v>71.15</v>
      </c>
      <c r="C5" s="67">
        <v>47.2524</v>
      </c>
      <c r="D5" s="67">
        <v>49.59</v>
      </c>
      <c r="E5" s="67">
        <v>37.89</v>
      </c>
      <c r="F5" s="68">
        <v>69.37</v>
      </c>
      <c r="G5" s="68">
        <v>53.1498</v>
      </c>
      <c r="H5" s="68">
        <v>68.05</v>
      </c>
      <c r="I5" s="67">
        <v>32.9755</v>
      </c>
      <c r="J5" s="68">
        <v>60.53</v>
      </c>
      <c r="K5" s="68">
        <v>29.287</v>
      </c>
      <c r="L5" s="68">
        <v>50.5</v>
      </c>
      <c r="M5" s="68">
        <v>50.5339</v>
      </c>
      <c r="N5" s="68">
        <v>63.28</v>
      </c>
      <c r="O5" s="68">
        <v>48.8565</v>
      </c>
      <c r="P5" s="68">
        <v>52.66</v>
      </c>
      <c r="Q5" s="68">
        <v>36.86</v>
      </c>
      <c r="R5" s="68">
        <v>64.09</v>
      </c>
      <c r="S5" s="67">
        <v>42.8362</v>
      </c>
      <c r="T5" s="68">
        <v>50.05</v>
      </c>
      <c r="U5" s="67">
        <v>32.9559</v>
      </c>
      <c r="V5" s="62">
        <f t="shared" si="1"/>
        <v>41.25972</v>
      </c>
      <c r="W5" s="63">
        <f t="shared" si="2"/>
        <v>59.927</v>
      </c>
      <c r="X5" s="64"/>
      <c r="Y5" s="65"/>
      <c r="Z5" s="57"/>
      <c r="AA5" s="57"/>
      <c r="AB5" s="57"/>
    </row>
    <row r="6">
      <c r="A6" s="60">
        <v>4.0</v>
      </c>
      <c r="B6" s="66">
        <v>167.63</v>
      </c>
      <c r="C6" s="66">
        <v>70.5467</v>
      </c>
      <c r="D6" s="66">
        <v>158.17</v>
      </c>
      <c r="E6" s="66">
        <v>69.8326</v>
      </c>
      <c r="F6" s="66">
        <v>160.5</v>
      </c>
      <c r="G6" s="66">
        <v>64.5211</v>
      </c>
      <c r="H6" s="66">
        <v>163.91</v>
      </c>
      <c r="I6" s="66">
        <v>74.123</v>
      </c>
      <c r="J6" s="66">
        <v>142.09</v>
      </c>
      <c r="K6" s="66">
        <v>76.3807</v>
      </c>
      <c r="L6" s="66">
        <v>160.65</v>
      </c>
      <c r="M6" s="66">
        <v>83.994</v>
      </c>
      <c r="N6" s="66">
        <v>157.84</v>
      </c>
      <c r="O6" s="66">
        <v>67.7882</v>
      </c>
      <c r="P6" s="66">
        <v>161.8</v>
      </c>
      <c r="Q6" s="66">
        <v>75.083</v>
      </c>
      <c r="R6" s="66">
        <v>157.1</v>
      </c>
      <c r="S6" s="66">
        <v>45.4024</v>
      </c>
      <c r="T6" s="66">
        <v>152.51</v>
      </c>
      <c r="U6" s="66">
        <v>80.6314</v>
      </c>
      <c r="V6" s="62">
        <f t="shared" si="1"/>
        <v>70.83031</v>
      </c>
      <c r="W6" s="63">
        <f t="shared" si="2"/>
        <v>158.22</v>
      </c>
      <c r="X6" s="64"/>
    </row>
    <row r="7">
      <c r="A7" s="60">
        <v>5.0</v>
      </c>
      <c r="B7" s="66">
        <v>16.26</v>
      </c>
      <c r="C7" s="66">
        <v>32.1272</v>
      </c>
      <c r="D7" s="66">
        <v>17.03</v>
      </c>
      <c r="E7" s="66">
        <v>29.1307</v>
      </c>
      <c r="F7" s="66">
        <v>10.71</v>
      </c>
      <c r="G7" s="66">
        <v>33.3783</v>
      </c>
      <c r="H7" s="66">
        <v>24.0</v>
      </c>
      <c r="I7" s="66">
        <v>28.947</v>
      </c>
      <c r="J7" s="66">
        <v>14.71</v>
      </c>
      <c r="K7" s="66">
        <v>34.454</v>
      </c>
      <c r="L7" s="66">
        <v>13.16</v>
      </c>
      <c r="M7" s="66">
        <v>33.3608</v>
      </c>
      <c r="N7" s="66">
        <v>10.65</v>
      </c>
      <c r="O7" s="66">
        <v>36.6423</v>
      </c>
      <c r="P7" s="66">
        <v>11.48</v>
      </c>
      <c r="Q7" s="66">
        <v>29.296</v>
      </c>
      <c r="R7" s="66">
        <v>29.81</v>
      </c>
      <c r="S7" s="66">
        <v>27.0586</v>
      </c>
      <c r="T7" s="66">
        <v>11.74</v>
      </c>
      <c r="U7" s="66">
        <v>31.3276</v>
      </c>
      <c r="V7" s="62">
        <f t="shared" si="1"/>
        <v>31.57225</v>
      </c>
      <c r="W7" s="63">
        <f t="shared" si="2"/>
        <v>15.955</v>
      </c>
      <c r="X7" s="7" t="s">
        <v>41</v>
      </c>
      <c r="Y7" s="8"/>
      <c r="Z7" s="9"/>
      <c r="AA7" s="69"/>
      <c r="AB7" s="69"/>
    </row>
    <row r="8">
      <c r="A8" s="60">
        <v>6.0</v>
      </c>
      <c r="B8" s="66">
        <v>34.06</v>
      </c>
      <c r="C8" s="66">
        <v>31.6755</v>
      </c>
      <c r="D8" s="66">
        <v>33.33</v>
      </c>
      <c r="E8" s="66">
        <v>27.0487</v>
      </c>
      <c r="F8" s="66">
        <v>26.38</v>
      </c>
      <c r="G8" s="66">
        <v>34.2584</v>
      </c>
      <c r="H8" s="66">
        <v>29.27</v>
      </c>
      <c r="I8" s="66">
        <v>37.8357</v>
      </c>
      <c r="J8" s="66">
        <v>28.43</v>
      </c>
      <c r="K8" s="66">
        <v>38.1257</v>
      </c>
      <c r="L8" s="66">
        <v>24.12</v>
      </c>
      <c r="M8" s="66">
        <v>28.7663</v>
      </c>
      <c r="N8" s="66">
        <v>26.15</v>
      </c>
      <c r="O8" s="66">
        <v>38.4204</v>
      </c>
      <c r="P8" s="66">
        <v>27.82</v>
      </c>
      <c r="Q8" s="66">
        <v>26.1678</v>
      </c>
      <c r="R8" s="66">
        <v>24.21</v>
      </c>
      <c r="S8" s="66">
        <v>40.8652</v>
      </c>
      <c r="T8" s="66">
        <v>26.51</v>
      </c>
      <c r="U8" s="66">
        <v>35.7108</v>
      </c>
      <c r="V8" s="62">
        <f t="shared" si="1"/>
        <v>33.88745</v>
      </c>
      <c r="W8" s="63">
        <f t="shared" si="2"/>
        <v>28.028</v>
      </c>
      <c r="X8" s="10"/>
      <c r="Y8" s="11"/>
      <c r="Z8" s="12"/>
      <c r="AA8" s="69"/>
      <c r="AB8" s="69"/>
    </row>
    <row r="9">
      <c r="A9" s="60">
        <v>7.0</v>
      </c>
      <c r="B9" s="66">
        <v>55.27</v>
      </c>
      <c r="C9" s="66">
        <v>29.1395</v>
      </c>
      <c r="D9" s="66">
        <v>39.43</v>
      </c>
      <c r="E9" s="66">
        <v>41.5017</v>
      </c>
      <c r="F9" s="66">
        <v>47.77</v>
      </c>
      <c r="G9" s="66">
        <v>48.5486</v>
      </c>
      <c r="H9" s="66">
        <v>50.36</v>
      </c>
      <c r="I9" s="66">
        <v>30.2182</v>
      </c>
      <c r="J9" s="66">
        <v>40.62</v>
      </c>
      <c r="K9" s="66">
        <v>34.2387</v>
      </c>
      <c r="L9" s="66">
        <v>54.24</v>
      </c>
      <c r="M9" s="66">
        <v>30.8839</v>
      </c>
      <c r="N9" s="66">
        <v>38.48</v>
      </c>
      <c r="O9" s="66">
        <v>48.5387</v>
      </c>
      <c r="P9" s="66">
        <v>46.24</v>
      </c>
      <c r="Q9" s="66">
        <v>29.7543</v>
      </c>
      <c r="R9" s="66">
        <v>55.5</v>
      </c>
      <c r="S9" s="66">
        <v>28.1378</v>
      </c>
      <c r="T9" s="66">
        <v>41.96</v>
      </c>
      <c r="U9" s="66">
        <v>38.5797</v>
      </c>
      <c r="V9" s="62">
        <f t="shared" si="1"/>
        <v>35.95411</v>
      </c>
      <c r="W9" s="63">
        <f t="shared" si="2"/>
        <v>46.987</v>
      </c>
      <c r="X9" s="64"/>
      <c r="Y9" s="65"/>
      <c r="Z9" s="57"/>
      <c r="AA9" s="57"/>
      <c r="AB9" s="57"/>
    </row>
    <row r="10">
      <c r="A10" s="60">
        <v>8.0</v>
      </c>
      <c r="B10" s="66">
        <v>30.06</v>
      </c>
      <c r="C10" s="66">
        <v>24.1324</v>
      </c>
      <c r="D10" s="66">
        <v>26.02</v>
      </c>
      <c r="E10" s="66">
        <v>23.8861</v>
      </c>
      <c r="F10" s="66">
        <v>17.48</v>
      </c>
      <c r="G10" s="66">
        <v>24.2586</v>
      </c>
      <c r="H10" s="66">
        <v>20.73</v>
      </c>
      <c r="I10" s="66">
        <v>24.8745</v>
      </c>
      <c r="J10" s="66">
        <v>18.29</v>
      </c>
      <c r="K10" s="66">
        <v>24.9558</v>
      </c>
      <c r="L10" s="66">
        <v>21.14</v>
      </c>
      <c r="M10" s="66">
        <v>28.2709</v>
      </c>
      <c r="N10" s="66">
        <v>15.04</v>
      </c>
      <c r="O10" s="66">
        <v>25.0949</v>
      </c>
      <c r="P10" s="66">
        <v>17.48</v>
      </c>
      <c r="Q10" s="66">
        <v>26.046</v>
      </c>
      <c r="R10" s="66">
        <v>15.04</v>
      </c>
      <c r="S10" s="66">
        <v>27.7338</v>
      </c>
      <c r="T10" s="66">
        <v>18.29</v>
      </c>
      <c r="U10" s="66">
        <v>24.4143</v>
      </c>
      <c r="V10" s="62">
        <f t="shared" si="1"/>
        <v>25.36673</v>
      </c>
      <c r="W10" s="63">
        <f t="shared" si="2"/>
        <v>19.957</v>
      </c>
      <c r="X10" s="64"/>
      <c r="Y10" s="65"/>
      <c r="Z10" s="57"/>
      <c r="AA10" s="57"/>
      <c r="AB10" s="57"/>
    </row>
    <row r="11">
      <c r="A11" s="60">
        <v>9.0</v>
      </c>
      <c r="B11" s="66">
        <v>65.7</v>
      </c>
      <c r="C11" s="66">
        <v>41.6316</v>
      </c>
      <c r="D11" s="66">
        <v>42.57</v>
      </c>
      <c r="E11" s="66">
        <v>41.1324</v>
      </c>
      <c r="F11" s="66">
        <v>43.24</v>
      </c>
      <c r="G11" s="66">
        <v>46.0436</v>
      </c>
      <c r="H11" s="66">
        <v>43.46</v>
      </c>
      <c r="I11" s="66">
        <v>45.455</v>
      </c>
      <c r="J11" s="66">
        <v>40.0</v>
      </c>
      <c r="K11" s="66">
        <v>45.0109</v>
      </c>
      <c r="L11" s="66">
        <v>46.96</v>
      </c>
      <c r="M11" s="66">
        <v>41.973</v>
      </c>
      <c r="N11" s="66">
        <v>42.68</v>
      </c>
      <c r="O11" s="66">
        <v>40.7828</v>
      </c>
      <c r="P11" s="66">
        <v>61.56</v>
      </c>
      <c r="Q11" s="66">
        <v>41.0487</v>
      </c>
      <c r="R11" s="66">
        <v>43.58</v>
      </c>
      <c r="S11" s="66">
        <v>40.0906</v>
      </c>
      <c r="T11" s="66">
        <v>53.97</v>
      </c>
      <c r="U11" s="66">
        <v>39.8754</v>
      </c>
      <c r="V11" s="62">
        <f t="shared" si="1"/>
        <v>42.3044</v>
      </c>
      <c r="W11" s="63">
        <f t="shared" si="2"/>
        <v>48.372</v>
      </c>
      <c r="X11" s="64"/>
      <c r="Y11" s="65"/>
      <c r="Z11" s="57"/>
      <c r="AA11" s="57"/>
      <c r="AB11" s="57"/>
    </row>
    <row r="12">
      <c r="A12" s="60">
        <v>10.0</v>
      </c>
      <c r="B12" s="66">
        <v>65.57</v>
      </c>
      <c r="C12" s="66">
        <v>49.6471</v>
      </c>
      <c r="D12" s="66">
        <v>52.14</v>
      </c>
      <c r="E12" s="66">
        <v>48.2795</v>
      </c>
      <c r="F12" s="66">
        <v>64.18</v>
      </c>
      <c r="G12" s="66">
        <v>33.0166</v>
      </c>
      <c r="H12" s="66">
        <v>57.6</v>
      </c>
      <c r="I12" s="66">
        <v>52.5077</v>
      </c>
      <c r="J12" s="66">
        <v>40.91</v>
      </c>
      <c r="K12" s="66">
        <v>48.7773</v>
      </c>
      <c r="L12" s="66">
        <v>48.36</v>
      </c>
      <c r="M12" s="66">
        <v>56.6434</v>
      </c>
      <c r="N12" s="66">
        <v>53.92</v>
      </c>
      <c r="O12" s="66">
        <v>44.5239</v>
      </c>
      <c r="P12" s="66">
        <v>56.8</v>
      </c>
      <c r="Q12" s="66">
        <v>42.0009</v>
      </c>
      <c r="R12" s="66">
        <v>50.15</v>
      </c>
      <c r="S12" s="66">
        <v>47.9037</v>
      </c>
      <c r="T12" s="66">
        <v>53.72</v>
      </c>
      <c r="U12" s="66">
        <v>56.4785</v>
      </c>
      <c r="V12" s="62">
        <f t="shared" si="1"/>
        <v>47.97786</v>
      </c>
      <c r="W12" s="63">
        <f t="shared" si="2"/>
        <v>54.335</v>
      </c>
      <c r="X12" s="64"/>
      <c r="Y12" s="65"/>
      <c r="Z12" s="57"/>
      <c r="AA12" s="57"/>
      <c r="AB12" s="57"/>
    </row>
    <row r="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70" t="s">
        <v>24</v>
      </c>
      <c r="V13" s="71">
        <f>SUM(V3:V12)</f>
        <v>368.59691</v>
      </c>
      <c r="W13" s="71">
        <f>SUM(W4:W12)</f>
        <v>478.687</v>
      </c>
      <c r="X13" s="72"/>
      <c r="AA13" s="72"/>
      <c r="AB13" s="72"/>
    </row>
    <row r="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AA14" s="72"/>
      <c r="AB14" s="72"/>
    </row>
    <row r="15">
      <c r="A15" s="58" t="s">
        <v>0</v>
      </c>
      <c r="B15" s="73" t="s">
        <v>1</v>
      </c>
      <c r="C15" s="73" t="s">
        <v>2</v>
      </c>
      <c r="D15" s="73" t="s">
        <v>3</v>
      </c>
      <c r="E15" s="73" t="s">
        <v>4</v>
      </c>
      <c r="F15" s="73" t="s">
        <v>5</v>
      </c>
      <c r="G15" s="73" t="s">
        <v>6</v>
      </c>
      <c r="H15" s="73" t="s">
        <v>7</v>
      </c>
      <c r="I15" s="73" t="s">
        <v>8</v>
      </c>
      <c r="J15" s="73" t="s">
        <v>9</v>
      </c>
      <c r="K15" s="73" t="s">
        <v>10</v>
      </c>
      <c r="L15" s="73" t="s">
        <v>11</v>
      </c>
      <c r="M15" s="73" t="s">
        <v>12</v>
      </c>
      <c r="N15" s="73" t="s">
        <v>13</v>
      </c>
      <c r="O15" s="73" t="s">
        <v>14</v>
      </c>
      <c r="P15" s="73" t="s">
        <v>15</v>
      </c>
      <c r="Q15" s="73" t="s">
        <v>16</v>
      </c>
      <c r="R15" s="73" t="s">
        <v>17</v>
      </c>
      <c r="S15" s="73" t="s">
        <v>18</v>
      </c>
      <c r="T15" s="73" t="s">
        <v>19</v>
      </c>
      <c r="U15" s="73" t="s">
        <v>20</v>
      </c>
      <c r="V15" s="59" t="s">
        <v>21</v>
      </c>
      <c r="W15" s="59" t="s">
        <v>22</v>
      </c>
      <c r="X15" s="57"/>
      <c r="Y15" s="57"/>
      <c r="Z15" s="57"/>
      <c r="AA15" s="57"/>
      <c r="AB15" s="57"/>
    </row>
    <row r="16">
      <c r="A16" s="60">
        <v>1.0</v>
      </c>
      <c r="B16" s="61">
        <v>0.0</v>
      </c>
      <c r="C16" s="61">
        <v>3.673</v>
      </c>
      <c r="D16" s="61">
        <v>0.0</v>
      </c>
      <c r="E16" s="61">
        <v>2.5699</v>
      </c>
      <c r="F16" s="61">
        <v>0.0</v>
      </c>
      <c r="G16" s="61">
        <v>3.0871</v>
      </c>
      <c r="H16" s="61">
        <v>0.0</v>
      </c>
      <c r="I16" s="61">
        <v>3.692</v>
      </c>
      <c r="J16" s="61">
        <v>0.0</v>
      </c>
      <c r="K16" s="61">
        <v>2.6567</v>
      </c>
      <c r="L16" s="61">
        <v>0.0</v>
      </c>
      <c r="M16" s="61">
        <v>2.7047</v>
      </c>
      <c r="N16" s="61">
        <v>0.0</v>
      </c>
      <c r="O16" s="61">
        <v>2.8048</v>
      </c>
      <c r="P16" s="61">
        <v>0.0</v>
      </c>
      <c r="Q16" s="61">
        <v>2.9572</v>
      </c>
      <c r="R16" s="61">
        <v>0.0</v>
      </c>
      <c r="S16" s="61">
        <v>3.0059</v>
      </c>
      <c r="T16" s="61">
        <v>0.0</v>
      </c>
      <c r="U16" s="61">
        <v>3.5778</v>
      </c>
      <c r="V16" s="62">
        <f t="shared" ref="V16:V25" si="3">AVERAGE(C16,E16,G16,I16,K16,M16,O16,Q16,S16,U16)</f>
        <v>3.07291</v>
      </c>
      <c r="W16" s="74">
        <f t="shared" ref="W16:W25" si="4">AVERAGE(B16,D16,F16,H16,J16,L16,N16,P16,R16,T16)</f>
        <v>0</v>
      </c>
      <c r="X16" s="75"/>
      <c r="Y16" s="75"/>
      <c r="Z16" s="57"/>
      <c r="AA16" s="57"/>
      <c r="AB16" s="57"/>
    </row>
    <row r="17">
      <c r="A17" s="60">
        <v>2.0</v>
      </c>
      <c r="B17" s="67">
        <v>28.26</v>
      </c>
      <c r="C17" s="67">
        <v>20.454</v>
      </c>
      <c r="D17" s="68">
        <v>32.96</v>
      </c>
      <c r="E17" s="68">
        <v>19.804</v>
      </c>
      <c r="F17" s="68">
        <v>23.73</v>
      </c>
      <c r="G17" s="68">
        <v>19.1867</v>
      </c>
      <c r="H17" s="68">
        <v>23.91</v>
      </c>
      <c r="I17" s="68">
        <v>19.3576</v>
      </c>
      <c r="J17" s="68">
        <v>31.88</v>
      </c>
      <c r="K17" s="68">
        <v>19.6997</v>
      </c>
      <c r="L17" s="68">
        <v>30.07</v>
      </c>
      <c r="M17" s="68">
        <v>20.6245</v>
      </c>
      <c r="N17" s="68">
        <v>25.72</v>
      </c>
      <c r="O17" s="68">
        <v>20.0999</v>
      </c>
      <c r="P17" s="68">
        <v>23.72</v>
      </c>
      <c r="Q17" s="68">
        <v>20.8457</v>
      </c>
      <c r="R17" s="68">
        <v>23.19</v>
      </c>
      <c r="S17" s="68">
        <v>20.0791</v>
      </c>
      <c r="T17" s="68">
        <v>23.55</v>
      </c>
      <c r="U17" s="68">
        <v>21.6867</v>
      </c>
      <c r="V17" s="62">
        <f t="shared" si="3"/>
        <v>20.18379</v>
      </c>
      <c r="W17" s="74">
        <f t="shared" si="4"/>
        <v>26.699</v>
      </c>
      <c r="X17" s="75"/>
      <c r="Y17" s="75"/>
      <c r="Z17" s="57"/>
      <c r="AA17" s="57"/>
      <c r="AB17" s="57"/>
    </row>
    <row r="18">
      <c r="A18" s="60">
        <v>3.0</v>
      </c>
      <c r="B18" s="66">
        <v>54.28</v>
      </c>
      <c r="C18" s="66">
        <v>26.7916</v>
      </c>
      <c r="D18" s="66">
        <v>57.92</v>
      </c>
      <c r="E18" s="66">
        <v>28.4731</v>
      </c>
      <c r="F18" s="66">
        <v>57.47</v>
      </c>
      <c r="G18" s="66">
        <v>27.5579</v>
      </c>
      <c r="H18" s="66">
        <v>66.74</v>
      </c>
      <c r="I18" s="66">
        <v>28.8228</v>
      </c>
      <c r="J18" s="66">
        <v>66.56</v>
      </c>
      <c r="K18" s="66">
        <v>27.6238</v>
      </c>
      <c r="L18" s="66">
        <v>63.09</v>
      </c>
      <c r="M18" s="66">
        <v>29.503</v>
      </c>
      <c r="N18" s="66">
        <v>65.53</v>
      </c>
      <c r="O18" s="66">
        <v>27.063</v>
      </c>
      <c r="P18" s="66">
        <v>60.8</v>
      </c>
      <c r="Q18" s="66">
        <v>28.5861</v>
      </c>
      <c r="R18" s="66">
        <v>62.72</v>
      </c>
      <c r="S18" s="66">
        <v>27.8282</v>
      </c>
      <c r="T18" s="66">
        <v>54.45</v>
      </c>
      <c r="U18" s="66">
        <v>29.3824</v>
      </c>
      <c r="V18" s="62">
        <f t="shared" si="3"/>
        <v>28.16319</v>
      </c>
      <c r="W18" s="74">
        <f t="shared" si="4"/>
        <v>60.956</v>
      </c>
      <c r="X18" s="75"/>
      <c r="Y18" s="75"/>
      <c r="Z18" s="57"/>
      <c r="AA18" s="57"/>
      <c r="AB18" s="57"/>
    </row>
    <row r="19">
      <c r="A19" s="60">
        <v>4.0</v>
      </c>
      <c r="B19" s="66">
        <v>168.79</v>
      </c>
      <c r="C19" s="66">
        <v>76.0975</v>
      </c>
      <c r="D19" s="66">
        <v>180.23</v>
      </c>
      <c r="E19" s="66">
        <v>79.0872</v>
      </c>
      <c r="F19" s="66">
        <v>183.98</v>
      </c>
      <c r="G19" s="66">
        <v>78.3544</v>
      </c>
      <c r="H19" s="66">
        <v>189.42</v>
      </c>
      <c r="I19" s="66">
        <v>79.25</v>
      </c>
      <c r="J19" s="66">
        <v>174.7</v>
      </c>
      <c r="K19" s="66">
        <v>78.4088</v>
      </c>
      <c r="L19" s="66">
        <v>184.69</v>
      </c>
      <c r="M19" s="66">
        <v>77.0046</v>
      </c>
      <c r="N19" s="66">
        <v>189.94</v>
      </c>
      <c r="O19" s="66">
        <v>79.6453</v>
      </c>
      <c r="P19" s="66">
        <v>168.34</v>
      </c>
      <c r="Q19" s="66">
        <v>76.615</v>
      </c>
      <c r="R19" s="66">
        <v>185.28</v>
      </c>
      <c r="S19" s="66">
        <v>77.98</v>
      </c>
      <c r="T19" s="66">
        <v>172.34</v>
      </c>
      <c r="U19" s="66">
        <v>77.8452</v>
      </c>
      <c r="V19" s="62">
        <f t="shared" si="3"/>
        <v>78.0288</v>
      </c>
      <c r="W19" s="74">
        <f t="shared" si="4"/>
        <v>179.771</v>
      </c>
      <c r="X19" s="75"/>
      <c r="Y19" s="75"/>
      <c r="Z19" s="76"/>
      <c r="AA19" s="76"/>
      <c r="AB19" s="76"/>
    </row>
    <row r="20">
      <c r="A20" s="60">
        <v>5.0</v>
      </c>
      <c r="B20" s="66">
        <v>1.81</v>
      </c>
      <c r="C20" s="66">
        <v>19.3737</v>
      </c>
      <c r="D20" s="66">
        <v>4.77</v>
      </c>
      <c r="E20" s="66">
        <v>20.9547</v>
      </c>
      <c r="F20" s="66">
        <v>3.23</v>
      </c>
      <c r="G20" s="66">
        <v>20.9857</v>
      </c>
      <c r="H20" s="66">
        <v>2.97</v>
      </c>
      <c r="I20" s="66">
        <v>17.7965</v>
      </c>
      <c r="J20" s="66">
        <v>3.48</v>
      </c>
      <c r="K20" s="66">
        <v>23.7284</v>
      </c>
      <c r="L20" s="66">
        <v>4.13</v>
      </c>
      <c r="M20" s="66">
        <v>17.009</v>
      </c>
      <c r="N20" s="66">
        <v>3.23</v>
      </c>
      <c r="O20" s="66">
        <v>17.5108</v>
      </c>
      <c r="P20" s="66">
        <v>4.0</v>
      </c>
      <c r="Q20" s="66">
        <v>16.3361</v>
      </c>
      <c r="R20" s="66">
        <v>1.94</v>
      </c>
      <c r="S20" s="66">
        <v>21.9825</v>
      </c>
      <c r="T20" s="66">
        <v>2.19</v>
      </c>
      <c r="U20" s="66">
        <v>20.7068</v>
      </c>
      <c r="V20" s="62">
        <f t="shared" si="3"/>
        <v>19.63842</v>
      </c>
      <c r="W20" s="74">
        <f t="shared" si="4"/>
        <v>3.175</v>
      </c>
      <c r="X20" s="75"/>
      <c r="Y20" s="75"/>
      <c r="Z20" s="77"/>
    </row>
    <row r="21">
      <c r="A21" s="60">
        <v>6.0</v>
      </c>
      <c r="B21" s="66">
        <v>29.45</v>
      </c>
      <c r="C21" s="78">
        <v>25.7473</v>
      </c>
      <c r="D21" s="66">
        <v>29.81</v>
      </c>
      <c r="E21" s="78">
        <v>24.9106</v>
      </c>
      <c r="F21" s="66">
        <v>26.56</v>
      </c>
      <c r="G21" s="78">
        <v>25.808</v>
      </c>
      <c r="H21" s="66">
        <v>28.64</v>
      </c>
      <c r="I21" s="66">
        <v>23.6626</v>
      </c>
      <c r="J21" s="66">
        <v>28.64</v>
      </c>
      <c r="K21" s="66">
        <v>22.6606</v>
      </c>
      <c r="L21" s="78">
        <v>25.03</v>
      </c>
      <c r="M21" s="66">
        <v>21.6465</v>
      </c>
      <c r="N21" s="66">
        <v>27.1</v>
      </c>
      <c r="O21" s="66">
        <v>22.3033</v>
      </c>
      <c r="P21" s="78">
        <v>25.53</v>
      </c>
      <c r="Q21" s="78">
        <v>28.4956</v>
      </c>
      <c r="R21" s="66">
        <v>28.55</v>
      </c>
      <c r="S21" s="78">
        <v>32.5231</v>
      </c>
      <c r="T21" s="66">
        <v>26.02</v>
      </c>
      <c r="U21" s="78">
        <v>33.6944</v>
      </c>
      <c r="V21" s="62">
        <f t="shared" si="3"/>
        <v>26.1452</v>
      </c>
      <c r="W21" s="74">
        <f t="shared" si="4"/>
        <v>27.533</v>
      </c>
      <c r="X21" s="75"/>
      <c r="Y21" s="75"/>
    </row>
    <row r="22">
      <c r="A22" s="60">
        <v>7.0</v>
      </c>
      <c r="B22" s="66">
        <v>50.12</v>
      </c>
      <c r="C22" s="78">
        <v>29.7955</v>
      </c>
      <c r="D22" s="66">
        <v>54.16</v>
      </c>
      <c r="E22" s="78">
        <v>29.2055</v>
      </c>
      <c r="F22" s="66">
        <v>50.28</v>
      </c>
      <c r="G22" s="66">
        <v>27.2853</v>
      </c>
      <c r="H22" s="66">
        <v>53.44</v>
      </c>
      <c r="I22" s="78">
        <v>31.3966</v>
      </c>
      <c r="J22" s="66">
        <v>54.39</v>
      </c>
      <c r="K22" s="78">
        <v>29.3359</v>
      </c>
      <c r="L22" s="66">
        <v>53.27</v>
      </c>
      <c r="M22" s="78">
        <v>29.9749</v>
      </c>
      <c r="N22" s="66">
        <v>53.13</v>
      </c>
      <c r="O22" s="78">
        <v>28.4577</v>
      </c>
      <c r="P22" s="66">
        <v>44.1</v>
      </c>
      <c r="Q22" s="78">
        <v>29.8891</v>
      </c>
      <c r="R22" s="66">
        <v>49.78</v>
      </c>
      <c r="S22" s="78">
        <v>30.0384</v>
      </c>
      <c r="T22" s="66">
        <v>57.32</v>
      </c>
      <c r="U22" s="78">
        <v>30.3146</v>
      </c>
      <c r="V22" s="62">
        <f t="shared" si="3"/>
        <v>29.56935</v>
      </c>
      <c r="W22" s="74">
        <f t="shared" si="4"/>
        <v>51.999</v>
      </c>
      <c r="X22" s="7" t="s">
        <v>42</v>
      </c>
      <c r="Y22" s="8"/>
      <c r="Z22" s="9"/>
      <c r="AA22" s="57"/>
      <c r="AB22" s="57"/>
    </row>
    <row r="23">
      <c r="A23" s="60">
        <v>8.0</v>
      </c>
      <c r="B23" s="66">
        <v>2.03</v>
      </c>
      <c r="C23" s="66">
        <v>25.7315</v>
      </c>
      <c r="D23" s="66">
        <v>0.41</v>
      </c>
      <c r="E23" s="66">
        <v>25.0416</v>
      </c>
      <c r="F23" s="66">
        <v>0.43</v>
      </c>
      <c r="G23" s="66">
        <v>23.4757</v>
      </c>
      <c r="H23" s="66">
        <v>0.41</v>
      </c>
      <c r="I23" s="66">
        <v>23.7096</v>
      </c>
      <c r="J23" s="66">
        <v>2.44</v>
      </c>
      <c r="K23" s="66">
        <v>25.9362</v>
      </c>
      <c r="L23" s="66">
        <v>0.53</v>
      </c>
      <c r="M23" s="66">
        <v>24.7525</v>
      </c>
      <c r="N23" s="66">
        <v>1.41</v>
      </c>
      <c r="O23" s="66">
        <v>24.4938</v>
      </c>
      <c r="P23" s="66">
        <v>0.81</v>
      </c>
      <c r="Q23" s="66">
        <v>23.8632</v>
      </c>
      <c r="R23" s="66">
        <v>0.41</v>
      </c>
      <c r="S23" s="66">
        <v>25.3147</v>
      </c>
      <c r="T23" s="66">
        <v>2.03</v>
      </c>
      <c r="U23" s="66">
        <v>24.2325</v>
      </c>
      <c r="V23" s="62">
        <f t="shared" si="3"/>
        <v>24.65513</v>
      </c>
      <c r="W23" s="74">
        <f t="shared" si="4"/>
        <v>1.091</v>
      </c>
      <c r="X23" s="10"/>
      <c r="Y23" s="11"/>
      <c r="Z23" s="12"/>
      <c r="AA23" s="57"/>
      <c r="AB23" s="57"/>
    </row>
    <row r="24">
      <c r="A24" s="60">
        <v>9.0</v>
      </c>
      <c r="B24" s="66">
        <v>15.53</v>
      </c>
      <c r="C24" s="66">
        <v>19.9462</v>
      </c>
      <c r="D24" s="66">
        <v>25.03</v>
      </c>
      <c r="E24" s="66">
        <v>22.925</v>
      </c>
      <c r="F24" s="66">
        <v>27.71</v>
      </c>
      <c r="G24" s="66">
        <v>21.1752</v>
      </c>
      <c r="H24" s="66">
        <v>22.12</v>
      </c>
      <c r="I24" s="66">
        <v>21.1215</v>
      </c>
      <c r="J24" s="66">
        <v>16.65</v>
      </c>
      <c r="K24" s="66">
        <v>21.2577</v>
      </c>
      <c r="L24" s="66">
        <v>19.86</v>
      </c>
      <c r="M24" s="66">
        <v>20.2177</v>
      </c>
      <c r="N24" s="66">
        <v>24.69</v>
      </c>
      <c r="O24" s="66">
        <v>20.2263</v>
      </c>
      <c r="P24" s="66">
        <v>22.57</v>
      </c>
      <c r="Q24" s="66">
        <v>21.1355</v>
      </c>
      <c r="R24" s="66">
        <v>27.71</v>
      </c>
      <c r="S24" s="66">
        <v>23.3466</v>
      </c>
      <c r="T24" s="66">
        <v>23.91</v>
      </c>
      <c r="U24" s="66">
        <v>21.3819</v>
      </c>
      <c r="V24" s="62">
        <f t="shared" si="3"/>
        <v>21.27336</v>
      </c>
      <c r="W24" s="74">
        <f t="shared" si="4"/>
        <v>22.578</v>
      </c>
      <c r="X24" s="75"/>
      <c r="Y24" s="75"/>
      <c r="Z24" s="57"/>
      <c r="AA24" s="57"/>
      <c r="AB24" s="57"/>
    </row>
    <row r="25">
      <c r="A25" s="60">
        <v>10.0</v>
      </c>
      <c r="B25" s="66">
        <v>64.25</v>
      </c>
      <c r="C25" s="66">
        <v>24.8798</v>
      </c>
      <c r="D25" s="66">
        <v>71.1</v>
      </c>
      <c r="E25" s="66">
        <v>25.1781</v>
      </c>
      <c r="F25" s="66">
        <v>62.26</v>
      </c>
      <c r="G25" s="66">
        <v>24.9532</v>
      </c>
      <c r="H25" s="66">
        <v>71.2</v>
      </c>
      <c r="I25" s="66">
        <v>26.409</v>
      </c>
      <c r="J25" s="66">
        <v>60.58</v>
      </c>
      <c r="K25" s="66">
        <v>25.0346</v>
      </c>
      <c r="L25" s="66">
        <v>60.48</v>
      </c>
      <c r="M25" s="66">
        <v>24.9219</v>
      </c>
      <c r="N25" s="66">
        <v>63.56</v>
      </c>
      <c r="O25" s="66">
        <v>25.1855</v>
      </c>
      <c r="P25" s="66">
        <v>71.8</v>
      </c>
      <c r="Q25" s="66">
        <v>25.1126</v>
      </c>
      <c r="R25" s="66">
        <v>64.25</v>
      </c>
      <c r="S25" s="66">
        <v>25.421</v>
      </c>
      <c r="T25" s="66">
        <v>67.43</v>
      </c>
      <c r="U25" s="66">
        <v>25.2649</v>
      </c>
      <c r="V25" s="62">
        <f t="shared" si="3"/>
        <v>25.23606</v>
      </c>
      <c r="W25" s="74">
        <f t="shared" si="4"/>
        <v>65.691</v>
      </c>
      <c r="X25" s="75"/>
      <c r="Y25" s="75"/>
      <c r="Z25" s="57"/>
      <c r="AA25" s="57"/>
      <c r="AB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70" t="s">
        <v>24</v>
      </c>
      <c r="V26" s="71">
        <f t="shared" ref="V26:W26" si="5">SUM(V16:V25)</f>
        <v>275.96621</v>
      </c>
      <c r="W26" s="71">
        <f t="shared" si="5"/>
        <v>439.493</v>
      </c>
      <c r="X26" s="57"/>
      <c r="Y26" s="57"/>
      <c r="Z26" s="57"/>
      <c r="AA26" s="57"/>
      <c r="AB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</row>
  </sheetData>
  <mergeCells count="4">
    <mergeCell ref="X13:Z14"/>
    <mergeCell ref="X7:Z8"/>
    <mergeCell ref="Z20:AB21"/>
    <mergeCell ref="X22:Z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3" width="15.14"/>
  </cols>
  <sheetData>
    <row r="2">
      <c r="A2" s="79"/>
      <c r="B2" s="79"/>
      <c r="C2" s="79"/>
    </row>
    <row r="3">
      <c r="A3" s="1" t="s">
        <v>0</v>
      </c>
      <c r="B3" s="80" t="s">
        <v>2</v>
      </c>
      <c r="C3" s="80" t="s">
        <v>4</v>
      </c>
      <c r="D3" s="80" t="s">
        <v>6</v>
      </c>
      <c r="E3" s="80" t="s">
        <v>8</v>
      </c>
      <c r="F3" s="80" t="s">
        <v>10</v>
      </c>
      <c r="G3" s="80" t="s">
        <v>12</v>
      </c>
      <c r="H3" s="80" t="s">
        <v>14</v>
      </c>
      <c r="I3" s="80" t="s">
        <v>16</v>
      </c>
      <c r="J3" s="80" t="s">
        <v>18</v>
      </c>
      <c r="K3" s="80" t="s">
        <v>20</v>
      </c>
      <c r="L3" s="80" t="s">
        <v>21</v>
      </c>
    </row>
    <row r="4">
      <c r="A4" s="81" t="s">
        <v>43</v>
      </c>
      <c r="B4" s="82" t="s">
        <v>44</v>
      </c>
      <c r="C4" s="82" t="s">
        <v>45</v>
      </c>
      <c r="D4" s="83" t="s">
        <v>46</v>
      </c>
      <c r="E4" s="84" t="s">
        <v>47</v>
      </c>
      <c r="F4" s="84" t="s">
        <v>48</v>
      </c>
      <c r="G4" s="84" t="s">
        <v>49</v>
      </c>
      <c r="H4" s="84" t="s">
        <v>50</v>
      </c>
      <c r="I4" s="84" t="s">
        <v>51</v>
      </c>
      <c r="J4" s="84" t="s">
        <v>52</v>
      </c>
      <c r="K4" s="84" t="s">
        <v>53</v>
      </c>
      <c r="L4" s="85">
        <f t="array" ref="L4">AVERAGE(VALUE(SUBSTITUTE(B4:K4, "ms", "")))
</f>
        <v>113.8607</v>
      </c>
    </row>
    <row r="5">
      <c r="A5" s="86" t="s">
        <v>54</v>
      </c>
      <c r="B5" s="82" t="s">
        <v>55</v>
      </c>
      <c r="C5" s="82" t="s">
        <v>56</v>
      </c>
      <c r="D5" s="83" t="s">
        <v>57</v>
      </c>
      <c r="E5" s="84" t="s">
        <v>58</v>
      </c>
      <c r="F5" s="84" t="s">
        <v>59</v>
      </c>
      <c r="G5" s="84" t="s">
        <v>60</v>
      </c>
      <c r="H5" s="84" t="s">
        <v>61</v>
      </c>
      <c r="I5" s="84" t="s">
        <v>62</v>
      </c>
      <c r="J5" s="84" t="s">
        <v>63</v>
      </c>
      <c r="K5" s="84" t="s">
        <v>64</v>
      </c>
      <c r="L5" s="85">
        <f t="array" ref="L5">AVERAGE(VALUE(SUBSTITUTE(B5:K5, "ms", "")))
</f>
        <v>107.2692</v>
      </c>
    </row>
    <row r="6">
      <c r="A6" s="86" t="s">
        <v>65</v>
      </c>
      <c r="B6" s="82" t="s">
        <v>66</v>
      </c>
      <c r="C6" s="82" t="s">
        <v>67</v>
      </c>
      <c r="D6" s="83" t="s">
        <v>68</v>
      </c>
      <c r="E6" s="84" t="s">
        <v>69</v>
      </c>
      <c r="F6" s="84" t="s">
        <v>70</v>
      </c>
      <c r="G6" s="84" t="s">
        <v>71</v>
      </c>
      <c r="H6" s="84" t="s">
        <v>72</v>
      </c>
      <c r="I6" s="84" t="s">
        <v>73</v>
      </c>
      <c r="J6" s="84" t="s">
        <v>74</v>
      </c>
      <c r="K6" s="84" t="s">
        <v>75</v>
      </c>
      <c r="L6" s="85">
        <f t="array" ref="L6">AVERAGE(VALUE(SUBSTITUTE(B6:K6, "ms", "")))
</f>
        <v>206.0195</v>
      </c>
    </row>
    <row r="7">
      <c r="A7" s="86" t="s">
        <v>76</v>
      </c>
      <c r="B7" s="82" t="s">
        <v>77</v>
      </c>
      <c r="C7" s="82" t="s">
        <v>78</v>
      </c>
      <c r="D7" s="83" t="s">
        <v>79</v>
      </c>
      <c r="E7" s="84" t="s">
        <v>80</v>
      </c>
      <c r="F7" s="84" t="s">
        <v>81</v>
      </c>
      <c r="G7" s="84" t="s">
        <v>82</v>
      </c>
      <c r="H7" s="87" t="s">
        <v>83</v>
      </c>
      <c r="I7" s="84" t="s">
        <v>84</v>
      </c>
      <c r="J7" s="84" t="s">
        <v>85</v>
      </c>
      <c r="K7" s="88" t="s">
        <v>86</v>
      </c>
      <c r="L7" s="85">
        <f t="array" ref="L7">AVERAGE(VALUE(SUBSTITUTE(B7:K7, "ms", "")))
</f>
        <v>212.7068</v>
      </c>
    </row>
    <row r="8">
      <c r="A8" s="86" t="s">
        <v>87</v>
      </c>
      <c r="B8" s="82" t="s">
        <v>88</v>
      </c>
      <c r="C8" s="82" t="s">
        <v>89</v>
      </c>
      <c r="D8" s="83" t="s">
        <v>90</v>
      </c>
      <c r="E8" s="84" t="s">
        <v>91</v>
      </c>
      <c r="F8" s="84" t="s">
        <v>92</v>
      </c>
      <c r="G8" s="84" t="s">
        <v>93</v>
      </c>
      <c r="H8" s="84" t="s">
        <v>94</v>
      </c>
      <c r="I8" s="84" t="s">
        <v>95</v>
      </c>
      <c r="J8" s="84" t="s">
        <v>96</v>
      </c>
      <c r="K8" s="84" t="s">
        <v>97</v>
      </c>
      <c r="L8" s="85">
        <f t="array" ref="L8">AVERAGE(VALUE(SUBSTITUTE(B8:K8, "ms", "")))
</f>
        <v>177.3654</v>
      </c>
    </row>
    <row r="9">
      <c r="A9" s="86" t="s">
        <v>98</v>
      </c>
      <c r="B9" s="82" t="s">
        <v>99</v>
      </c>
      <c r="C9" s="82" t="s">
        <v>100</v>
      </c>
      <c r="D9" s="83" t="s">
        <v>101</v>
      </c>
      <c r="E9" s="84" t="s">
        <v>102</v>
      </c>
      <c r="F9" s="84" t="s">
        <v>103</v>
      </c>
      <c r="G9" s="84" t="s">
        <v>104</v>
      </c>
      <c r="H9" s="84" t="s">
        <v>105</v>
      </c>
      <c r="I9" s="84" t="s">
        <v>106</v>
      </c>
      <c r="J9" s="84" t="s">
        <v>107</v>
      </c>
      <c r="K9" s="84" t="s">
        <v>108</v>
      </c>
      <c r="L9" s="85">
        <f t="array" ref="L9">AVERAGE(VALUE(SUBSTITUTE(B9:K9, "ms", "")))
</f>
        <v>157.4872</v>
      </c>
    </row>
    <row r="10">
      <c r="A10" s="86" t="s">
        <v>109</v>
      </c>
      <c r="B10" s="89" t="s">
        <v>110</v>
      </c>
      <c r="C10" s="82" t="s">
        <v>111</v>
      </c>
      <c r="D10" s="90" t="s">
        <v>112</v>
      </c>
      <c r="E10" s="87" t="s">
        <v>113</v>
      </c>
      <c r="F10" s="87" t="s">
        <v>114</v>
      </c>
      <c r="G10" s="87" t="s">
        <v>115</v>
      </c>
      <c r="H10" s="87" t="s">
        <v>116</v>
      </c>
      <c r="I10" s="87" t="s">
        <v>117</v>
      </c>
      <c r="J10" s="87" t="s">
        <v>118</v>
      </c>
      <c r="K10" s="87" t="s">
        <v>119</v>
      </c>
      <c r="L10" s="85">
        <f t="array" ref="L10">AVERAGE(VALUE(SUBSTITUTE(B10:K10, "ms", "")))
</f>
        <v>235.4678</v>
      </c>
      <c r="N10" s="91" t="s">
        <v>120</v>
      </c>
    </row>
    <row r="11">
      <c r="A11" s="86" t="s">
        <v>121</v>
      </c>
      <c r="B11" s="89" t="s">
        <v>122</v>
      </c>
      <c r="C11" s="82" t="s">
        <v>123</v>
      </c>
      <c r="D11" s="90" t="s">
        <v>124</v>
      </c>
      <c r="E11" s="87" t="s">
        <v>125</v>
      </c>
      <c r="F11" s="87" t="s">
        <v>126</v>
      </c>
      <c r="G11" s="87" t="s">
        <v>127</v>
      </c>
      <c r="H11" s="87" t="s">
        <v>128</v>
      </c>
      <c r="I11" s="87" t="s">
        <v>129</v>
      </c>
      <c r="J11" s="87" t="s">
        <v>130</v>
      </c>
      <c r="K11" s="87" t="s">
        <v>131</v>
      </c>
      <c r="L11" s="85">
        <f t="array" ref="L11">AVERAGE(VALUE(SUBSTITUTE(B11:K11, "ms", "")))
</f>
        <v>150.7031</v>
      </c>
    </row>
    <row r="12">
      <c r="A12" s="86" t="s">
        <v>132</v>
      </c>
      <c r="B12" s="89" t="s">
        <v>133</v>
      </c>
      <c r="C12" s="82" t="s">
        <v>134</v>
      </c>
      <c r="D12" s="90" t="s">
        <v>135</v>
      </c>
      <c r="E12" s="87" t="s">
        <v>136</v>
      </c>
      <c r="F12" s="87" t="s">
        <v>137</v>
      </c>
      <c r="G12" s="87" t="s">
        <v>138</v>
      </c>
      <c r="H12" s="87" t="s">
        <v>139</v>
      </c>
      <c r="I12" s="87" t="s">
        <v>140</v>
      </c>
      <c r="J12" s="87" t="s">
        <v>141</v>
      </c>
      <c r="K12" s="87" t="s">
        <v>142</v>
      </c>
      <c r="L12" s="85">
        <f t="array" ref="L12">AVERAGE(VALUE(SUBSTITUTE(B12:K12, "ms", "")))
</f>
        <v>321.8549</v>
      </c>
      <c r="T12" s="92"/>
    </row>
    <row r="13">
      <c r="A13" s="86" t="s">
        <v>143</v>
      </c>
      <c r="B13" s="89" t="s">
        <v>144</v>
      </c>
      <c r="C13" s="82" t="s">
        <v>145</v>
      </c>
      <c r="D13" s="90" t="s">
        <v>146</v>
      </c>
      <c r="E13" s="87" t="s">
        <v>147</v>
      </c>
      <c r="F13" s="87" t="s">
        <v>148</v>
      </c>
      <c r="G13" s="87" t="s">
        <v>149</v>
      </c>
      <c r="H13" s="87" t="s">
        <v>150</v>
      </c>
      <c r="I13" s="87" t="s">
        <v>151</v>
      </c>
      <c r="J13" s="87" t="s">
        <v>152</v>
      </c>
      <c r="K13" s="87" t="s">
        <v>153</v>
      </c>
      <c r="L13" s="85">
        <f t="array" ref="L13">AVERAGE(VALUE(SUBSTITUTE(B13:K13, "ms", "")))
</f>
        <v>330.8964</v>
      </c>
      <c r="T13" s="92"/>
    </row>
    <row r="14">
      <c r="A14" s="86" t="s">
        <v>154</v>
      </c>
      <c r="B14" s="89" t="s">
        <v>155</v>
      </c>
      <c r="C14" s="82" t="s">
        <v>156</v>
      </c>
      <c r="D14" s="90" t="s">
        <v>157</v>
      </c>
      <c r="E14" s="87" t="s">
        <v>158</v>
      </c>
      <c r="F14" s="87" t="s">
        <v>159</v>
      </c>
      <c r="G14" s="87" t="s">
        <v>160</v>
      </c>
      <c r="H14" s="87" t="s">
        <v>161</v>
      </c>
      <c r="I14" s="87" t="s">
        <v>162</v>
      </c>
      <c r="J14" s="87" t="s">
        <v>163</v>
      </c>
      <c r="K14" s="87" t="s">
        <v>164</v>
      </c>
      <c r="L14" s="85">
        <f t="array" ref="L14">AVERAGE(VALUE(SUBSTITUTE(B14:K14, "ms", "")))
</f>
        <v>321.4883</v>
      </c>
      <c r="N14" s="93"/>
      <c r="O14" s="93"/>
      <c r="P14" s="93"/>
      <c r="T14" s="92"/>
    </row>
    <row r="15">
      <c r="A15" s="86" t="s">
        <v>165</v>
      </c>
      <c r="B15" s="82" t="s">
        <v>166</v>
      </c>
      <c r="C15" s="82" t="s">
        <v>167</v>
      </c>
      <c r="D15" s="83" t="s">
        <v>168</v>
      </c>
      <c r="E15" s="84" t="s">
        <v>169</v>
      </c>
      <c r="F15" s="84" t="s">
        <v>170</v>
      </c>
      <c r="G15" s="84" t="s">
        <v>171</v>
      </c>
      <c r="H15" s="84" t="s">
        <v>172</v>
      </c>
      <c r="I15" s="84" t="s">
        <v>173</v>
      </c>
      <c r="J15" s="84" t="s">
        <v>174</v>
      </c>
      <c r="K15" s="84" t="s">
        <v>175</v>
      </c>
      <c r="L15" s="85">
        <f t="array" ref="L15">AVERAGE(VALUE(SUBSTITUTE(B15:K15, "ms", "")))
</f>
        <v>333.6844</v>
      </c>
      <c r="N15" s="93"/>
      <c r="O15" s="93"/>
      <c r="P15" s="93"/>
    </row>
    <row r="16">
      <c r="A16" s="86" t="s">
        <v>176</v>
      </c>
      <c r="B16" s="89" t="s">
        <v>177</v>
      </c>
      <c r="C16" s="82" t="s">
        <v>178</v>
      </c>
      <c r="D16" s="90" t="s">
        <v>179</v>
      </c>
      <c r="E16" s="87" t="s">
        <v>180</v>
      </c>
      <c r="F16" s="87" t="s">
        <v>181</v>
      </c>
      <c r="G16" s="87" t="s">
        <v>182</v>
      </c>
      <c r="H16" s="87" t="s">
        <v>183</v>
      </c>
      <c r="I16" s="87" t="s">
        <v>184</v>
      </c>
      <c r="J16" s="87" t="s">
        <v>185</v>
      </c>
      <c r="K16" s="87" t="s">
        <v>186</v>
      </c>
      <c r="L16" s="85">
        <f t="array" ref="L16">AVERAGE(VALUE(SUBSTITUTE(B16:K16, "ms", "")))
</f>
        <v>222.4176</v>
      </c>
      <c r="N16" s="93"/>
      <c r="O16" s="93"/>
      <c r="P16" s="93"/>
    </row>
    <row r="17">
      <c r="A17" s="86" t="s">
        <v>187</v>
      </c>
      <c r="B17" s="89" t="s">
        <v>188</v>
      </c>
      <c r="C17" s="82" t="s">
        <v>189</v>
      </c>
      <c r="D17" s="90" t="s">
        <v>190</v>
      </c>
      <c r="E17" s="87" t="s">
        <v>191</v>
      </c>
      <c r="F17" s="87" t="s">
        <v>192</v>
      </c>
      <c r="G17" s="87" t="s">
        <v>193</v>
      </c>
      <c r="H17" s="87" t="s">
        <v>194</v>
      </c>
      <c r="I17" s="87" t="s">
        <v>195</v>
      </c>
      <c r="J17" s="87" t="s">
        <v>196</v>
      </c>
      <c r="K17" s="87" t="s">
        <v>197</v>
      </c>
      <c r="L17" s="85">
        <f t="array" ref="L17">AVERAGE(VALUE(SUBSTITUTE(B17:K17, "ms", "")))
</f>
        <v>333.5896</v>
      </c>
    </row>
    <row r="18">
      <c r="A18" s="86" t="s">
        <v>198</v>
      </c>
      <c r="B18" s="89" t="s">
        <v>199</v>
      </c>
      <c r="C18" s="82" t="s">
        <v>200</v>
      </c>
      <c r="D18" s="90" t="s">
        <v>201</v>
      </c>
      <c r="E18" s="87" t="s">
        <v>202</v>
      </c>
      <c r="F18" s="87" t="s">
        <v>203</v>
      </c>
      <c r="G18" s="87" t="s">
        <v>204</v>
      </c>
      <c r="H18" s="87" t="s">
        <v>205</v>
      </c>
      <c r="I18" s="87" t="s">
        <v>206</v>
      </c>
      <c r="J18" s="87" t="s">
        <v>207</v>
      </c>
      <c r="K18" s="87" t="s">
        <v>208</v>
      </c>
      <c r="L18" s="85">
        <f t="array" ref="L18">AVERAGE(VALUE(SUBSTITUTE(B18:K18, "ms", "")))
</f>
        <v>280.0783</v>
      </c>
    </row>
    <row r="19">
      <c r="A19" s="86" t="s">
        <v>209</v>
      </c>
      <c r="B19" s="89" t="s">
        <v>210</v>
      </c>
      <c r="C19" s="82" t="s">
        <v>211</v>
      </c>
      <c r="D19" s="90" t="s">
        <v>212</v>
      </c>
      <c r="E19" s="87" t="s">
        <v>213</v>
      </c>
      <c r="F19" s="87" t="s">
        <v>214</v>
      </c>
      <c r="G19" s="87" t="s">
        <v>215</v>
      </c>
      <c r="H19" s="94" t="s">
        <v>216</v>
      </c>
      <c r="I19" s="87" t="s">
        <v>217</v>
      </c>
      <c r="J19" s="87" t="s">
        <v>218</v>
      </c>
      <c r="K19" s="87" t="s">
        <v>219</v>
      </c>
      <c r="L19" s="95">
        <f t="array" ref="L19">AVERAGE(VALUE(SUBSTITUTE(B19:K19, "ms", "")))
</f>
        <v>120.3683</v>
      </c>
    </row>
    <row r="20">
      <c r="A20" s="86" t="s">
        <v>220</v>
      </c>
      <c r="B20" s="89" t="s">
        <v>221</v>
      </c>
      <c r="C20" s="82" t="s">
        <v>222</v>
      </c>
      <c r="D20" s="90" t="s">
        <v>223</v>
      </c>
      <c r="E20" s="87" t="s">
        <v>224</v>
      </c>
      <c r="F20" s="87" t="s">
        <v>225</v>
      </c>
      <c r="G20" s="87" t="s">
        <v>226</v>
      </c>
      <c r="H20" s="87" t="s">
        <v>227</v>
      </c>
      <c r="I20" s="87" t="s">
        <v>228</v>
      </c>
      <c r="J20" s="87" t="s">
        <v>229</v>
      </c>
      <c r="K20" s="87" t="s">
        <v>230</v>
      </c>
      <c r="L20" s="95">
        <f t="array" ref="L20">AVERAGE(VALUE(SUBSTITUTE(B20:K20, "ms", "")))
</f>
        <v>544.2133</v>
      </c>
    </row>
    <row r="21">
      <c r="L21" s="92"/>
    </row>
    <row r="22">
      <c r="L22" s="92"/>
    </row>
    <row r="23">
      <c r="L23" s="92"/>
    </row>
    <row r="24">
      <c r="L24" s="92"/>
    </row>
    <row r="25">
      <c r="L25" s="92"/>
    </row>
    <row r="26">
      <c r="L26" s="92"/>
    </row>
    <row r="27">
      <c r="L27" s="92"/>
    </row>
    <row r="28">
      <c r="L28" s="92"/>
    </row>
    <row r="29">
      <c r="L29" s="92"/>
    </row>
    <row r="30">
      <c r="L30" s="92"/>
    </row>
    <row r="31">
      <c r="A31" s="1" t="s">
        <v>0</v>
      </c>
      <c r="B31" s="80" t="s">
        <v>2</v>
      </c>
      <c r="C31" s="80" t="s">
        <v>4</v>
      </c>
      <c r="D31" s="80" t="s">
        <v>6</v>
      </c>
      <c r="E31" s="80" t="s">
        <v>8</v>
      </c>
      <c r="F31" s="80" t="s">
        <v>10</v>
      </c>
      <c r="G31" s="80" t="s">
        <v>12</v>
      </c>
      <c r="H31" s="80" t="s">
        <v>14</v>
      </c>
      <c r="I31" s="80" t="s">
        <v>16</v>
      </c>
      <c r="J31" s="96" t="s">
        <v>18</v>
      </c>
      <c r="K31" s="97" t="s">
        <v>20</v>
      </c>
      <c r="L31" s="98" t="s">
        <v>21</v>
      </c>
    </row>
    <row r="32">
      <c r="A32" s="81" t="s">
        <v>43</v>
      </c>
      <c r="B32" s="82" t="s">
        <v>231</v>
      </c>
      <c r="C32" s="82" t="s">
        <v>232</v>
      </c>
      <c r="D32" s="83" t="s">
        <v>233</v>
      </c>
      <c r="E32" s="84" t="s">
        <v>234</v>
      </c>
      <c r="F32" s="84" t="s">
        <v>235</v>
      </c>
      <c r="G32" s="84" t="s">
        <v>236</v>
      </c>
      <c r="H32" s="84" t="s">
        <v>237</v>
      </c>
      <c r="I32" s="84" t="s">
        <v>238</v>
      </c>
      <c r="J32" s="84" t="s">
        <v>239</v>
      </c>
      <c r="K32" s="84" t="s">
        <v>240</v>
      </c>
      <c r="L32" s="85">
        <f t="array" ref="L32">AVERAGE(VALUE(SUBSTITUTE(B32:K32, "ms", "")))
</f>
        <v>175.6423</v>
      </c>
    </row>
    <row r="33">
      <c r="A33" s="86" t="s">
        <v>54</v>
      </c>
      <c r="B33" s="82" t="s">
        <v>241</v>
      </c>
      <c r="C33" s="82" t="s">
        <v>242</v>
      </c>
      <c r="D33" s="83" t="s">
        <v>243</v>
      </c>
      <c r="E33" s="84" t="s">
        <v>244</v>
      </c>
      <c r="F33" s="84" t="s">
        <v>245</v>
      </c>
      <c r="G33" s="84" t="s">
        <v>246</v>
      </c>
      <c r="H33" s="84" t="s">
        <v>247</v>
      </c>
      <c r="I33" s="84" t="s">
        <v>248</v>
      </c>
      <c r="J33" s="84" t="s">
        <v>249</v>
      </c>
      <c r="K33" s="84" t="s">
        <v>250</v>
      </c>
      <c r="L33" s="85">
        <f t="array" ref="L33">AVERAGE(VALUE(SUBSTITUTE(B33:K33, "ms", "")))
</f>
        <v>147.3619</v>
      </c>
    </row>
    <row r="34">
      <c r="A34" s="86" t="s">
        <v>65</v>
      </c>
      <c r="B34" s="82" t="s">
        <v>251</v>
      </c>
      <c r="C34" s="82" t="s">
        <v>252</v>
      </c>
      <c r="D34" s="83" t="s">
        <v>253</v>
      </c>
      <c r="E34" s="84" t="s">
        <v>244</v>
      </c>
      <c r="F34" s="84" t="s">
        <v>254</v>
      </c>
      <c r="G34" s="84" t="s">
        <v>255</v>
      </c>
      <c r="H34" s="84" t="s">
        <v>256</v>
      </c>
      <c r="I34" s="84" t="s">
        <v>257</v>
      </c>
      <c r="J34" s="84" t="s">
        <v>258</v>
      </c>
      <c r="K34" s="84" t="s">
        <v>259</v>
      </c>
      <c r="L34" s="85">
        <f t="array" ref="L34">AVERAGE(VALUE(SUBSTITUTE(B34:K34, "ms", "")))
</f>
        <v>171.683</v>
      </c>
    </row>
    <row r="35">
      <c r="A35" s="86" t="s">
        <v>76</v>
      </c>
      <c r="B35" s="82" t="s">
        <v>260</v>
      </c>
      <c r="C35" s="82" t="s">
        <v>261</v>
      </c>
      <c r="D35" s="83" t="s">
        <v>262</v>
      </c>
      <c r="E35" s="84" t="s">
        <v>263</v>
      </c>
      <c r="F35" s="84" t="s">
        <v>264</v>
      </c>
      <c r="G35" s="84" t="s">
        <v>265</v>
      </c>
      <c r="H35" s="87" t="s">
        <v>266</v>
      </c>
      <c r="I35" s="84" t="s">
        <v>267</v>
      </c>
      <c r="J35" s="84" t="s">
        <v>268</v>
      </c>
      <c r="K35" s="88" t="s">
        <v>269</v>
      </c>
      <c r="L35" s="85">
        <f t="array" ref="L35">AVERAGE(VALUE(SUBSTITUTE(B35:K35, "ms", "")))
</f>
        <v>172.1615</v>
      </c>
    </row>
    <row r="36">
      <c r="A36" s="86" t="s">
        <v>87</v>
      </c>
      <c r="B36" s="82" t="s">
        <v>270</v>
      </c>
      <c r="C36" s="82" t="s">
        <v>271</v>
      </c>
      <c r="D36" s="83" t="s">
        <v>272</v>
      </c>
      <c r="E36" s="84" t="s">
        <v>273</v>
      </c>
      <c r="F36" s="84" t="s">
        <v>274</v>
      </c>
      <c r="G36" s="84" t="s">
        <v>275</v>
      </c>
      <c r="H36" s="84" t="s">
        <v>276</v>
      </c>
      <c r="I36" s="84" t="s">
        <v>277</v>
      </c>
      <c r="J36" s="84" t="s">
        <v>278</v>
      </c>
      <c r="K36" s="84" t="s">
        <v>279</v>
      </c>
      <c r="L36" s="85">
        <f t="array" ref="L36">AVERAGE(VALUE(SUBSTITUTE(B36:K36, "ms", "")))
</f>
        <v>169.3063</v>
      </c>
    </row>
    <row r="37">
      <c r="A37" s="86" t="s">
        <v>98</v>
      </c>
      <c r="B37" s="82" t="s">
        <v>280</v>
      </c>
      <c r="C37" s="82" t="s">
        <v>281</v>
      </c>
      <c r="D37" s="83" t="s">
        <v>282</v>
      </c>
      <c r="E37" s="84" t="s">
        <v>283</v>
      </c>
      <c r="F37" s="84" t="s">
        <v>284</v>
      </c>
      <c r="G37" s="84" t="s">
        <v>285</v>
      </c>
      <c r="H37" s="84" t="s">
        <v>286</v>
      </c>
      <c r="I37" s="84" t="s">
        <v>287</v>
      </c>
      <c r="J37" s="84" t="s">
        <v>275</v>
      </c>
      <c r="K37" s="84" t="s">
        <v>288</v>
      </c>
      <c r="L37" s="85">
        <f t="array" ref="L37">AVERAGE(VALUE(SUBSTITUTE(B37:K37, "ms", "")))
</f>
        <v>173.4462</v>
      </c>
      <c r="N37" s="91" t="s">
        <v>289</v>
      </c>
    </row>
    <row r="38">
      <c r="A38" s="86" t="s">
        <v>109</v>
      </c>
      <c r="B38" s="89" t="s">
        <v>290</v>
      </c>
      <c r="C38" s="82" t="s">
        <v>291</v>
      </c>
      <c r="D38" s="90" t="s">
        <v>292</v>
      </c>
      <c r="E38" s="87" t="s">
        <v>293</v>
      </c>
      <c r="F38" s="87" t="s">
        <v>294</v>
      </c>
      <c r="G38" s="87" t="s">
        <v>295</v>
      </c>
      <c r="H38" s="87" t="s">
        <v>296</v>
      </c>
      <c r="I38" s="87" t="s">
        <v>297</v>
      </c>
      <c r="J38" s="87" t="s">
        <v>298</v>
      </c>
      <c r="K38" s="87" t="s">
        <v>299</v>
      </c>
      <c r="L38" s="85">
        <f t="array" ref="L38">AVERAGE(VALUE(SUBSTITUTE(B38:K38, "ms", "")))
</f>
        <v>243.9649</v>
      </c>
    </row>
    <row r="39">
      <c r="A39" s="86" t="s">
        <v>121</v>
      </c>
      <c r="B39" s="89" t="s">
        <v>300</v>
      </c>
      <c r="C39" s="82" t="s">
        <v>301</v>
      </c>
      <c r="D39" s="90" t="s">
        <v>302</v>
      </c>
      <c r="E39" s="87" t="s">
        <v>303</v>
      </c>
      <c r="F39" s="87" t="s">
        <v>304</v>
      </c>
      <c r="G39" s="87" t="s">
        <v>305</v>
      </c>
      <c r="H39" s="87" t="s">
        <v>306</v>
      </c>
      <c r="I39" s="87" t="s">
        <v>307</v>
      </c>
      <c r="J39" s="87" t="s">
        <v>308</v>
      </c>
      <c r="K39" s="87" t="s">
        <v>309</v>
      </c>
      <c r="L39" s="85">
        <f t="array" ref="L39">AVERAGE(VALUE(SUBSTITUTE(B39:K39, "ms", "")))
</f>
        <v>142.3052</v>
      </c>
    </row>
    <row r="40">
      <c r="A40" s="86" t="s">
        <v>132</v>
      </c>
      <c r="B40" s="89" t="s">
        <v>310</v>
      </c>
      <c r="C40" s="82" t="s">
        <v>311</v>
      </c>
      <c r="D40" s="90" t="s">
        <v>312</v>
      </c>
      <c r="E40" s="87" t="s">
        <v>313</v>
      </c>
      <c r="F40" s="87" t="s">
        <v>314</v>
      </c>
      <c r="G40" s="87" t="s">
        <v>315</v>
      </c>
      <c r="H40" s="87" t="s">
        <v>316</v>
      </c>
      <c r="I40" s="87" t="s">
        <v>317</v>
      </c>
      <c r="J40" s="87" t="s">
        <v>318</v>
      </c>
      <c r="K40" s="87" t="s">
        <v>319</v>
      </c>
      <c r="L40" s="85">
        <f t="array" ref="L40">AVERAGE(VALUE(SUBSTITUTE(B40:K40, "ms", "")))
</f>
        <v>250.5596</v>
      </c>
    </row>
    <row r="41">
      <c r="A41" s="86" t="s">
        <v>143</v>
      </c>
      <c r="B41" s="89" t="s">
        <v>320</v>
      </c>
      <c r="C41" s="82" t="s">
        <v>321</v>
      </c>
      <c r="D41" s="90" t="s">
        <v>322</v>
      </c>
      <c r="E41" s="87" t="s">
        <v>323</v>
      </c>
      <c r="F41" s="87" t="s">
        <v>324</v>
      </c>
      <c r="G41" s="87" t="s">
        <v>325</v>
      </c>
      <c r="H41" s="87" t="s">
        <v>326</v>
      </c>
      <c r="I41" s="87" t="s">
        <v>327</v>
      </c>
      <c r="J41" s="87" t="s">
        <v>328</v>
      </c>
      <c r="K41" s="87" t="s">
        <v>329</v>
      </c>
      <c r="L41" s="85">
        <f t="array" ref="L41">AVERAGE(VALUE(SUBSTITUTE(B41:K41, "ms", "")))
</f>
        <v>411.9421</v>
      </c>
    </row>
    <row r="42">
      <c r="A42" s="86" t="s">
        <v>154</v>
      </c>
      <c r="B42" s="89" t="s">
        <v>330</v>
      </c>
      <c r="C42" s="82" t="s">
        <v>331</v>
      </c>
      <c r="D42" s="90" t="s">
        <v>332</v>
      </c>
      <c r="E42" s="87" t="s">
        <v>333</v>
      </c>
      <c r="F42" s="87" t="s">
        <v>334</v>
      </c>
      <c r="G42" s="87" t="s">
        <v>335</v>
      </c>
      <c r="H42" s="87" t="s">
        <v>336</v>
      </c>
      <c r="I42" s="87" t="s">
        <v>337</v>
      </c>
      <c r="J42" s="87" t="s">
        <v>338</v>
      </c>
      <c r="K42" s="87" t="s">
        <v>339</v>
      </c>
      <c r="L42" s="85">
        <f t="array" ref="L42">AVERAGE(VALUE(SUBSTITUTE(B42:K42, "ms", "")))
</f>
        <v>278.0855</v>
      </c>
    </row>
    <row r="43">
      <c r="A43" s="86" t="s">
        <v>165</v>
      </c>
      <c r="B43" s="82" t="s">
        <v>340</v>
      </c>
      <c r="C43" s="82" t="s">
        <v>341</v>
      </c>
      <c r="D43" s="83" t="s">
        <v>342</v>
      </c>
      <c r="E43" s="84" t="s">
        <v>343</v>
      </c>
      <c r="F43" s="84" t="s">
        <v>344</v>
      </c>
      <c r="G43" s="84" t="s">
        <v>345</v>
      </c>
      <c r="H43" s="84" t="s">
        <v>346</v>
      </c>
      <c r="I43" s="84" t="s">
        <v>347</v>
      </c>
      <c r="J43" s="84" t="s">
        <v>348</v>
      </c>
      <c r="K43" s="84" t="s">
        <v>349</v>
      </c>
      <c r="L43" s="85">
        <f t="array" ref="L43">AVERAGE(VALUE(SUBSTITUTE(B43:K43, "ms", "")))
</f>
        <v>406.3712</v>
      </c>
    </row>
    <row r="44">
      <c r="A44" s="86" t="s">
        <v>176</v>
      </c>
      <c r="B44" s="89" t="s">
        <v>350</v>
      </c>
      <c r="C44" s="82" t="s">
        <v>351</v>
      </c>
      <c r="D44" s="90" t="s">
        <v>352</v>
      </c>
      <c r="E44" s="87" t="s">
        <v>353</v>
      </c>
      <c r="F44" s="87" t="s">
        <v>354</v>
      </c>
      <c r="G44" s="87" t="s">
        <v>355</v>
      </c>
      <c r="H44" s="87" t="s">
        <v>356</v>
      </c>
      <c r="I44" s="87" t="s">
        <v>357</v>
      </c>
      <c r="J44" s="87" t="s">
        <v>358</v>
      </c>
      <c r="K44" s="87" t="s">
        <v>359</v>
      </c>
      <c r="L44" s="85">
        <f t="array" ref="L44">AVERAGE(VALUE(SUBSTITUTE(B44:K44, "ms", "")))
</f>
        <v>420.0771</v>
      </c>
    </row>
    <row r="45">
      <c r="A45" s="86" t="s">
        <v>187</v>
      </c>
      <c r="B45" s="89" t="s">
        <v>360</v>
      </c>
      <c r="C45" s="82" t="s">
        <v>361</v>
      </c>
      <c r="D45" s="90" t="s">
        <v>362</v>
      </c>
      <c r="E45" s="87" t="s">
        <v>363</v>
      </c>
      <c r="F45" s="87" t="s">
        <v>364</v>
      </c>
      <c r="G45" s="87" t="s">
        <v>365</v>
      </c>
      <c r="H45" s="87" t="s">
        <v>366</v>
      </c>
      <c r="I45" s="87" t="s">
        <v>367</v>
      </c>
      <c r="J45" s="87" t="s">
        <v>368</v>
      </c>
      <c r="K45" s="87" t="s">
        <v>369</v>
      </c>
      <c r="L45" s="85">
        <f t="array" ref="L45">AVERAGE(VALUE(SUBSTITUTE(B45:K45, "ms", "")))
</f>
        <v>570.6581</v>
      </c>
    </row>
    <row r="46">
      <c r="A46" s="86" t="s">
        <v>198</v>
      </c>
      <c r="B46" s="89" t="s">
        <v>370</v>
      </c>
      <c r="C46" s="82" t="s">
        <v>371</v>
      </c>
      <c r="D46" s="90" t="s">
        <v>372</v>
      </c>
      <c r="E46" s="87" t="s">
        <v>373</v>
      </c>
      <c r="F46" s="87" t="s">
        <v>374</v>
      </c>
      <c r="G46" s="87" t="s">
        <v>375</v>
      </c>
      <c r="H46" s="87" t="s">
        <v>376</v>
      </c>
      <c r="I46" s="87" t="s">
        <v>377</v>
      </c>
      <c r="J46" s="87" t="s">
        <v>378</v>
      </c>
      <c r="K46" s="87" t="s">
        <v>379</v>
      </c>
      <c r="L46" s="85">
        <f t="array" ref="L46">AVERAGE(VALUE(SUBSTITUTE(B46:K46, "ms", "")))
</f>
        <v>315.5039</v>
      </c>
    </row>
    <row r="47">
      <c r="A47" s="86" t="s">
        <v>209</v>
      </c>
      <c r="B47" s="89" t="s">
        <v>380</v>
      </c>
      <c r="C47" s="82" t="s">
        <v>381</v>
      </c>
      <c r="D47" s="90" t="s">
        <v>382</v>
      </c>
      <c r="E47" s="87" t="s">
        <v>383</v>
      </c>
      <c r="F47" s="87" t="s">
        <v>384</v>
      </c>
      <c r="G47" s="87" t="s">
        <v>385</v>
      </c>
      <c r="H47" s="94" t="s">
        <v>386</v>
      </c>
      <c r="I47" s="87" t="s">
        <v>387</v>
      </c>
      <c r="J47" s="87" t="s">
        <v>388</v>
      </c>
      <c r="K47" s="87" t="s">
        <v>389</v>
      </c>
      <c r="L47" s="85">
        <f t="array" ref="L47">AVERAGE(VALUE(SUBSTITUTE(B47:K47, "ms", "")))
</f>
        <v>125.5008</v>
      </c>
    </row>
    <row r="48">
      <c r="A48" s="86" t="s">
        <v>220</v>
      </c>
      <c r="B48" s="89" t="s">
        <v>390</v>
      </c>
      <c r="C48" s="82" t="s">
        <v>391</v>
      </c>
      <c r="D48" s="90" t="s">
        <v>392</v>
      </c>
      <c r="E48" s="87" t="s">
        <v>393</v>
      </c>
      <c r="F48" s="87" t="s">
        <v>394</v>
      </c>
      <c r="G48" s="87" t="s">
        <v>395</v>
      </c>
      <c r="H48" s="87" t="s">
        <v>396</v>
      </c>
      <c r="I48" s="87" t="s">
        <v>397</v>
      </c>
      <c r="J48" s="87" t="s">
        <v>398</v>
      </c>
      <c r="K48" s="87" t="s">
        <v>399</v>
      </c>
      <c r="L48" s="85">
        <f t="array" ref="L48">AVERAGE(VALUE(SUBSTITUTE(B48:K48, "ms", "")))
</f>
        <v>614.8679</v>
      </c>
    </row>
    <row r="55">
      <c r="A55" s="1" t="s">
        <v>0</v>
      </c>
      <c r="B55" s="80" t="s">
        <v>2</v>
      </c>
      <c r="C55" s="80" t="s">
        <v>4</v>
      </c>
      <c r="D55" s="80" t="s">
        <v>6</v>
      </c>
      <c r="E55" s="80" t="s">
        <v>8</v>
      </c>
      <c r="F55" s="80" t="s">
        <v>10</v>
      </c>
      <c r="G55" s="80" t="s">
        <v>12</v>
      </c>
      <c r="H55" s="80" t="s">
        <v>14</v>
      </c>
      <c r="I55" s="80" t="s">
        <v>16</v>
      </c>
      <c r="J55" s="96" t="s">
        <v>18</v>
      </c>
      <c r="K55" s="97" t="s">
        <v>20</v>
      </c>
      <c r="L55" s="98" t="s">
        <v>21</v>
      </c>
    </row>
    <row r="56">
      <c r="A56" s="81" t="s">
        <v>43</v>
      </c>
      <c r="B56" s="82" t="s">
        <v>400</v>
      </c>
      <c r="C56" s="82" t="s">
        <v>401</v>
      </c>
      <c r="D56" s="99" t="s">
        <v>402</v>
      </c>
      <c r="E56" s="84" t="s">
        <v>403</v>
      </c>
      <c r="F56" s="84" t="s">
        <v>404</v>
      </c>
      <c r="G56" s="84" t="s">
        <v>405</v>
      </c>
      <c r="H56" s="84" t="s">
        <v>406</v>
      </c>
      <c r="I56" s="84" t="s">
        <v>407</v>
      </c>
      <c r="J56" s="84" t="s">
        <v>408</v>
      </c>
      <c r="K56" s="84" t="s">
        <v>409</v>
      </c>
      <c r="L56" s="85">
        <f t="array" ref="L56">AVERAGE(VALUE(SUBSTITUTE(B56:K56, "ms", "")))
</f>
        <v>95.3472</v>
      </c>
    </row>
    <row r="57">
      <c r="A57" s="86" t="s">
        <v>54</v>
      </c>
      <c r="B57" s="82" t="s">
        <v>410</v>
      </c>
      <c r="C57" s="82" t="s">
        <v>411</v>
      </c>
      <c r="D57" s="82" t="s">
        <v>412</v>
      </c>
      <c r="E57" s="84" t="s">
        <v>413</v>
      </c>
      <c r="F57" s="84" t="s">
        <v>414</v>
      </c>
      <c r="G57" s="84" t="s">
        <v>415</v>
      </c>
      <c r="H57" s="84" t="s">
        <v>416</v>
      </c>
      <c r="I57" s="84" t="s">
        <v>417</v>
      </c>
      <c r="J57" s="84" t="s">
        <v>418</v>
      </c>
      <c r="K57" s="84" t="s">
        <v>419</v>
      </c>
      <c r="L57" s="85">
        <f t="array" ref="L57">AVERAGE(VALUE(SUBSTITUTE(B57:K57, "ms", "")))
</f>
        <v>87.9541</v>
      </c>
    </row>
    <row r="58">
      <c r="A58" s="86" t="s">
        <v>65</v>
      </c>
      <c r="B58" s="82" t="s">
        <v>420</v>
      </c>
      <c r="C58" s="82" t="s">
        <v>421</v>
      </c>
      <c r="D58" s="82" t="s">
        <v>422</v>
      </c>
      <c r="E58" s="84" t="s">
        <v>423</v>
      </c>
      <c r="F58" s="84" t="s">
        <v>424</v>
      </c>
      <c r="G58" s="84" t="s">
        <v>425</v>
      </c>
      <c r="H58" s="84" t="s">
        <v>426</v>
      </c>
      <c r="I58" s="84" t="s">
        <v>427</v>
      </c>
      <c r="J58" s="84" t="s">
        <v>428</v>
      </c>
      <c r="K58" s="84" t="s">
        <v>429</v>
      </c>
      <c r="L58" s="85">
        <f t="array" ref="L58">AVERAGE(VALUE(SUBSTITUTE(B58:K58, "ms", "")))
</f>
        <v>162.1395</v>
      </c>
    </row>
    <row r="59">
      <c r="A59" s="86" t="s">
        <v>76</v>
      </c>
      <c r="B59" s="82" t="s">
        <v>430</v>
      </c>
      <c r="C59" s="82" t="s">
        <v>431</v>
      </c>
      <c r="D59" s="82" t="s">
        <v>432</v>
      </c>
      <c r="E59" s="84" t="s">
        <v>433</v>
      </c>
      <c r="F59" s="84" t="s">
        <v>434</v>
      </c>
      <c r="G59" s="84" t="s">
        <v>435</v>
      </c>
      <c r="H59" s="87" t="s">
        <v>436</v>
      </c>
      <c r="I59" s="84" t="s">
        <v>437</v>
      </c>
      <c r="J59" s="84" t="s">
        <v>438</v>
      </c>
      <c r="K59" s="88" t="s">
        <v>439</v>
      </c>
      <c r="L59" s="85">
        <f t="array" ref="L59">AVERAGE(VALUE(SUBSTITUTE(B59:K59, "ms", "")))
</f>
        <v>175.7092</v>
      </c>
    </row>
    <row r="60">
      <c r="A60" s="86" t="s">
        <v>87</v>
      </c>
      <c r="B60" s="82" t="s">
        <v>440</v>
      </c>
      <c r="C60" s="82" t="s">
        <v>441</v>
      </c>
      <c r="D60" s="82" t="s">
        <v>442</v>
      </c>
      <c r="E60" s="84" t="s">
        <v>443</v>
      </c>
      <c r="F60" s="84" t="s">
        <v>444</v>
      </c>
      <c r="G60" s="84" t="s">
        <v>445</v>
      </c>
      <c r="H60" s="84" t="s">
        <v>446</v>
      </c>
      <c r="I60" s="84" t="s">
        <v>447</v>
      </c>
      <c r="J60" s="84" t="s">
        <v>448</v>
      </c>
      <c r="K60" s="84" t="s">
        <v>449</v>
      </c>
      <c r="L60" s="85">
        <f t="array" ref="L60">AVERAGE(VALUE(SUBSTITUTE(B60:K60, "ms", "")))
</f>
        <v>185.453</v>
      </c>
    </row>
    <row r="61">
      <c r="A61" s="86" t="s">
        <v>98</v>
      </c>
      <c r="B61" s="82" t="s">
        <v>450</v>
      </c>
      <c r="C61" s="82" t="s">
        <v>451</v>
      </c>
      <c r="D61" s="82" t="s">
        <v>452</v>
      </c>
      <c r="E61" s="84" t="s">
        <v>453</v>
      </c>
      <c r="F61" s="84" t="s">
        <v>454</v>
      </c>
      <c r="G61" s="84" t="s">
        <v>455</v>
      </c>
      <c r="H61" s="84" t="s">
        <v>456</v>
      </c>
      <c r="I61" s="84" t="s">
        <v>457</v>
      </c>
      <c r="J61" s="84" t="s">
        <v>458</v>
      </c>
      <c r="K61" s="84" t="s">
        <v>459</v>
      </c>
      <c r="L61" s="85">
        <f t="array" ref="L61">AVERAGE(VALUE(SUBSTITUTE(B61:K61, "ms", "")))
</f>
        <v>140.1355</v>
      </c>
    </row>
    <row r="62">
      <c r="A62" s="86" t="s">
        <v>109</v>
      </c>
      <c r="B62" s="89" t="s">
        <v>460</v>
      </c>
      <c r="C62" s="82" t="s">
        <v>461</v>
      </c>
      <c r="D62" s="89" t="s">
        <v>462</v>
      </c>
      <c r="E62" s="87" t="s">
        <v>463</v>
      </c>
      <c r="F62" s="87" t="s">
        <v>464</v>
      </c>
      <c r="G62" s="87" t="s">
        <v>465</v>
      </c>
      <c r="H62" s="87" t="s">
        <v>466</v>
      </c>
      <c r="I62" s="87" t="s">
        <v>467</v>
      </c>
      <c r="J62" s="87" t="s">
        <v>468</v>
      </c>
      <c r="K62" s="87" t="s">
        <v>469</v>
      </c>
      <c r="L62" s="85">
        <f t="array" ref="L62">AVERAGE(VALUE(SUBSTITUTE(B62:K62, "ms", "")))
</f>
        <v>212.7627</v>
      </c>
    </row>
    <row r="63">
      <c r="A63" s="86" t="s">
        <v>121</v>
      </c>
      <c r="B63" s="89" t="s">
        <v>470</v>
      </c>
      <c r="C63" s="82" t="s">
        <v>471</v>
      </c>
      <c r="D63" s="89" t="s">
        <v>472</v>
      </c>
      <c r="E63" s="87" t="s">
        <v>473</v>
      </c>
      <c r="F63" s="87" t="s">
        <v>474</v>
      </c>
      <c r="G63" s="87" t="s">
        <v>475</v>
      </c>
      <c r="H63" s="87" t="s">
        <v>476</v>
      </c>
      <c r="I63" s="87" t="s">
        <v>477</v>
      </c>
      <c r="J63" s="87" t="s">
        <v>478</v>
      </c>
      <c r="K63" s="87" t="s">
        <v>479</v>
      </c>
      <c r="L63" s="85">
        <f t="array" ref="L63">AVERAGE(VALUE(SUBSTITUTE(B63:K63, "ms", "")))
</f>
        <v>132.4065</v>
      </c>
    </row>
    <row r="64">
      <c r="A64" s="86" t="s">
        <v>132</v>
      </c>
      <c r="B64" s="89" t="s">
        <v>480</v>
      </c>
      <c r="C64" s="82" t="s">
        <v>481</v>
      </c>
      <c r="D64" s="89" t="s">
        <v>482</v>
      </c>
      <c r="E64" s="87" t="s">
        <v>483</v>
      </c>
      <c r="F64" s="87" t="s">
        <v>484</v>
      </c>
      <c r="G64" s="87" t="s">
        <v>485</v>
      </c>
      <c r="H64" s="87" t="s">
        <v>486</v>
      </c>
      <c r="I64" s="87" t="s">
        <v>487</v>
      </c>
      <c r="J64" s="87" t="s">
        <v>488</v>
      </c>
      <c r="K64" s="87" t="s">
        <v>489</v>
      </c>
      <c r="L64" s="85">
        <f t="array" ref="L64">AVERAGE(VALUE(SUBSTITUTE(B64:K64, "ms", "")))
</f>
        <v>199.5067</v>
      </c>
    </row>
    <row r="65">
      <c r="A65" s="86" t="s">
        <v>143</v>
      </c>
      <c r="B65" s="89" t="s">
        <v>490</v>
      </c>
      <c r="C65" s="82" t="s">
        <v>491</v>
      </c>
      <c r="D65" s="89" t="s">
        <v>492</v>
      </c>
      <c r="E65" s="87" t="s">
        <v>493</v>
      </c>
      <c r="F65" s="87" t="s">
        <v>494</v>
      </c>
      <c r="G65" s="87" t="s">
        <v>495</v>
      </c>
      <c r="H65" s="87" t="s">
        <v>496</v>
      </c>
      <c r="I65" s="87" t="s">
        <v>497</v>
      </c>
      <c r="J65" s="87" t="s">
        <v>498</v>
      </c>
      <c r="K65" s="87" t="s">
        <v>499</v>
      </c>
      <c r="L65" s="85">
        <f t="array" ref="L65">AVERAGE(VALUE(SUBSTITUTE(B65:K65, "ms", "")))
</f>
        <v>292.486</v>
      </c>
      <c r="O65" s="91" t="s">
        <v>500</v>
      </c>
    </row>
    <row r="66">
      <c r="A66" s="86" t="s">
        <v>154</v>
      </c>
      <c r="B66" s="89" t="s">
        <v>501</v>
      </c>
      <c r="C66" s="82" t="s">
        <v>502</v>
      </c>
      <c r="D66" s="89" t="s">
        <v>503</v>
      </c>
      <c r="E66" s="87" t="s">
        <v>504</v>
      </c>
      <c r="F66" s="87" t="s">
        <v>505</v>
      </c>
      <c r="G66" s="87" t="s">
        <v>506</v>
      </c>
      <c r="H66" s="87" t="s">
        <v>507</v>
      </c>
      <c r="I66" s="87" t="s">
        <v>508</v>
      </c>
      <c r="J66" s="87" t="s">
        <v>509</v>
      </c>
      <c r="K66" s="87" t="s">
        <v>510</v>
      </c>
      <c r="L66" s="85">
        <f t="array" ref="L66">AVERAGE(VALUE(SUBSTITUTE(B66:K66, "ms", "")))
</f>
        <v>255.658</v>
      </c>
    </row>
    <row r="67">
      <c r="A67" s="86" t="s">
        <v>165</v>
      </c>
      <c r="B67" s="82" t="s">
        <v>511</v>
      </c>
      <c r="C67" s="82" t="s">
        <v>512</v>
      </c>
      <c r="D67" s="82" t="s">
        <v>513</v>
      </c>
      <c r="E67" s="84" t="s">
        <v>514</v>
      </c>
      <c r="F67" s="84" t="s">
        <v>515</v>
      </c>
      <c r="G67" s="84" t="s">
        <v>516</v>
      </c>
      <c r="H67" s="84" t="s">
        <v>517</v>
      </c>
      <c r="I67" s="84" t="s">
        <v>518</v>
      </c>
      <c r="J67" s="84" t="s">
        <v>519</v>
      </c>
      <c r="K67" s="84" t="s">
        <v>520</v>
      </c>
      <c r="L67" s="85">
        <f t="array" ref="L67">AVERAGE(VALUE(SUBSTITUTE(B67:K67, "ms", "")))
</f>
        <v>365.9882</v>
      </c>
    </row>
    <row r="68">
      <c r="A68" s="86" t="s">
        <v>176</v>
      </c>
      <c r="B68" s="89" t="s">
        <v>521</v>
      </c>
      <c r="C68" s="82" t="s">
        <v>522</v>
      </c>
      <c r="D68" s="89" t="s">
        <v>523</v>
      </c>
      <c r="E68" s="87" t="s">
        <v>524</v>
      </c>
      <c r="F68" s="87" t="s">
        <v>525</v>
      </c>
      <c r="G68" s="87" t="s">
        <v>526</v>
      </c>
      <c r="H68" s="87" t="s">
        <v>527</v>
      </c>
      <c r="I68" s="87" t="s">
        <v>528</v>
      </c>
      <c r="J68" s="87" t="s">
        <v>529</v>
      </c>
      <c r="K68" s="87" t="s">
        <v>530</v>
      </c>
      <c r="L68" s="85">
        <f t="array" ref="L68">AVERAGE(VALUE(SUBSTITUTE(B68:K68, "ms", "")))
</f>
        <v>238.0893</v>
      </c>
    </row>
    <row r="69">
      <c r="A69" s="86" t="s">
        <v>187</v>
      </c>
      <c r="B69" s="89" t="s">
        <v>531</v>
      </c>
      <c r="C69" s="82" t="s">
        <v>532</v>
      </c>
      <c r="D69" s="89" t="s">
        <v>533</v>
      </c>
      <c r="E69" s="87" t="s">
        <v>534</v>
      </c>
      <c r="F69" s="87" t="s">
        <v>535</v>
      </c>
      <c r="G69" s="87" t="s">
        <v>536</v>
      </c>
      <c r="H69" s="87" t="s">
        <v>537</v>
      </c>
      <c r="I69" s="87" t="s">
        <v>538</v>
      </c>
      <c r="J69" s="87" t="s">
        <v>539</v>
      </c>
      <c r="K69" s="87" t="s">
        <v>540</v>
      </c>
      <c r="L69" s="85">
        <f t="array" ref="L69">AVERAGE(VALUE(SUBSTITUTE(B69:K69, "ms", "")))
</f>
        <v>362.845</v>
      </c>
    </row>
    <row r="70">
      <c r="A70" s="86" t="s">
        <v>198</v>
      </c>
      <c r="B70" s="89" t="s">
        <v>541</v>
      </c>
      <c r="C70" s="82" t="s">
        <v>542</v>
      </c>
      <c r="D70" s="89" t="s">
        <v>543</v>
      </c>
      <c r="E70" s="87" t="s">
        <v>544</v>
      </c>
      <c r="F70" s="87" t="s">
        <v>545</v>
      </c>
      <c r="G70" s="87" t="s">
        <v>546</v>
      </c>
      <c r="H70" s="87" t="s">
        <v>547</v>
      </c>
      <c r="I70" s="87" t="s">
        <v>548</v>
      </c>
      <c r="J70" s="87" t="s">
        <v>549</v>
      </c>
      <c r="K70" s="87" t="s">
        <v>550</v>
      </c>
      <c r="L70" s="85">
        <f t="array" ref="L70">AVERAGE(VALUE(SUBSTITUTE(B70:K70, "ms", "")))
</f>
        <v>315.1659</v>
      </c>
    </row>
    <row r="71">
      <c r="A71" s="86" t="s">
        <v>209</v>
      </c>
      <c r="B71" s="89" t="s">
        <v>551</v>
      </c>
      <c r="C71" s="82" t="s">
        <v>552</v>
      </c>
      <c r="D71" s="89" t="s">
        <v>553</v>
      </c>
      <c r="E71" s="87" t="s">
        <v>554</v>
      </c>
      <c r="F71" s="87" t="s">
        <v>555</v>
      </c>
      <c r="G71" s="87" t="s">
        <v>556</v>
      </c>
      <c r="H71" s="94" t="s">
        <v>557</v>
      </c>
      <c r="I71" s="87" t="s">
        <v>558</v>
      </c>
      <c r="J71" s="87" t="s">
        <v>559</v>
      </c>
      <c r="K71" s="87" t="s">
        <v>560</v>
      </c>
      <c r="L71" s="85">
        <f t="array" ref="L71">AVERAGE(VALUE(SUBSTITUTE(B71:K71, "ms", "")))
</f>
        <v>129.6852</v>
      </c>
    </row>
    <row r="72">
      <c r="A72" s="86" t="s">
        <v>220</v>
      </c>
      <c r="B72" s="89" t="s">
        <v>561</v>
      </c>
      <c r="C72" s="82" t="s">
        <v>562</v>
      </c>
      <c r="D72" s="89" t="s">
        <v>563</v>
      </c>
      <c r="E72" s="87" t="s">
        <v>564</v>
      </c>
      <c r="F72" s="87" t="s">
        <v>565</v>
      </c>
      <c r="G72" s="87" t="s">
        <v>566</v>
      </c>
      <c r="H72" s="87" t="s">
        <v>567</v>
      </c>
      <c r="I72" s="87" t="s">
        <v>568</v>
      </c>
      <c r="J72" s="87" t="s">
        <v>569</v>
      </c>
      <c r="K72" s="87" t="s">
        <v>570</v>
      </c>
      <c r="L72" s="85">
        <f t="array" ref="L72">AVERAGE(VALUE(SUBSTITUTE(B72:K72, "ms", "")))
</f>
        <v>598.7656</v>
      </c>
    </row>
    <row r="77">
      <c r="A77" s="1" t="s">
        <v>0</v>
      </c>
      <c r="B77" s="80" t="s">
        <v>2</v>
      </c>
      <c r="C77" s="80" t="s">
        <v>4</v>
      </c>
      <c r="D77" s="80" t="s">
        <v>6</v>
      </c>
      <c r="E77" s="80" t="s">
        <v>8</v>
      </c>
      <c r="F77" s="80" t="s">
        <v>10</v>
      </c>
      <c r="G77" s="80" t="s">
        <v>12</v>
      </c>
      <c r="H77" s="80" t="s">
        <v>14</v>
      </c>
      <c r="I77" s="80" t="s">
        <v>16</v>
      </c>
      <c r="J77" s="96" t="s">
        <v>18</v>
      </c>
      <c r="K77" s="97" t="s">
        <v>20</v>
      </c>
      <c r="L77" s="98" t="s">
        <v>21</v>
      </c>
    </row>
    <row r="78">
      <c r="A78" s="81" t="s">
        <v>43</v>
      </c>
      <c r="B78" s="82" t="s">
        <v>571</v>
      </c>
      <c r="C78" s="82" t="s">
        <v>572</v>
      </c>
      <c r="D78" s="82" t="s">
        <v>573</v>
      </c>
      <c r="E78" s="84" t="s">
        <v>574</v>
      </c>
      <c r="F78" s="84" t="s">
        <v>575</v>
      </c>
      <c r="G78" s="84" t="s">
        <v>576</v>
      </c>
      <c r="H78" s="84" t="s">
        <v>577</v>
      </c>
      <c r="I78" s="84" t="s">
        <v>578</v>
      </c>
      <c r="J78" s="84" t="s">
        <v>579</v>
      </c>
      <c r="K78" s="84" t="s">
        <v>580</v>
      </c>
      <c r="L78" s="85">
        <f t="array" ref="L78">AVERAGE(VALUE(SUBSTITUTE(B78:K78, "ms", "")))
</f>
        <v>240.5283</v>
      </c>
    </row>
    <row r="79">
      <c r="A79" s="86" t="s">
        <v>54</v>
      </c>
      <c r="B79" s="82" t="s">
        <v>581</v>
      </c>
      <c r="C79" s="82" t="s">
        <v>582</v>
      </c>
      <c r="D79" s="82" t="s">
        <v>583</v>
      </c>
      <c r="E79" s="84" t="s">
        <v>584</v>
      </c>
      <c r="F79" s="84" t="s">
        <v>585</v>
      </c>
      <c r="G79" s="84" t="s">
        <v>586</v>
      </c>
      <c r="H79" s="84" t="s">
        <v>587</v>
      </c>
      <c r="I79" s="84" t="s">
        <v>588</v>
      </c>
      <c r="J79" s="84" t="s">
        <v>589</v>
      </c>
      <c r="K79" s="84" t="s">
        <v>590</v>
      </c>
      <c r="L79" s="85">
        <f t="array" ref="L79">AVERAGE(VALUE(SUBSTITUTE(B79:K79, "ms", "")))
</f>
        <v>163.7088</v>
      </c>
    </row>
    <row r="80">
      <c r="A80" s="86" t="s">
        <v>65</v>
      </c>
      <c r="B80" s="82" t="s">
        <v>591</v>
      </c>
      <c r="C80" s="82" t="s">
        <v>592</v>
      </c>
      <c r="D80" s="82" t="s">
        <v>593</v>
      </c>
      <c r="E80" s="84" t="s">
        <v>594</v>
      </c>
      <c r="F80" s="84" t="s">
        <v>595</v>
      </c>
      <c r="G80" s="84" t="s">
        <v>596</v>
      </c>
      <c r="H80" s="84" t="s">
        <v>597</v>
      </c>
      <c r="I80" s="84" t="s">
        <v>598</v>
      </c>
      <c r="J80" s="84" t="s">
        <v>599</v>
      </c>
      <c r="K80" s="84" t="s">
        <v>600</v>
      </c>
      <c r="L80" s="85">
        <f t="array" ref="L80">AVERAGE(VALUE(SUBSTITUTE(B80:K80, "ms", "")))
</f>
        <v>206.5275</v>
      </c>
    </row>
    <row r="81">
      <c r="A81" s="86" t="s">
        <v>76</v>
      </c>
      <c r="B81" s="82" t="s">
        <v>601</v>
      </c>
      <c r="C81" s="82" t="s">
        <v>602</v>
      </c>
      <c r="D81" s="82" t="s">
        <v>603</v>
      </c>
      <c r="E81" s="84" t="s">
        <v>604</v>
      </c>
      <c r="F81" s="84" t="s">
        <v>605</v>
      </c>
      <c r="G81" s="84" t="s">
        <v>606</v>
      </c>
      <c r="H81" s="87" t="s">
        <v>607</v>
      </c>
      <c r="I81" s="84" t="s">
        <v>608</v>
      </c>
      <c r="J81" s="84" t="s">
        <v>609</v>
      </c>
      <c r="K81" s="88" t="s">
        <v>610</v>
      </c>
      <c r="L81" s="85">
        <f t="array" ref="L81">AVERAGE(VALUE(SUBSTITUTE(B81:K81, "ms", "")))
</f>
        <v>182.4175</v>
      </c>
    </row>
    <row r="82">
      <c r="A82" s="86" t="s">
        <v>87</v>
      </c>
      <c r="B82" s="82" t="s">
        <v>611</v>
      </c>
      <c r="C82" s="82" t="s">
        <v>612</v>
      </c>
      <c r="D82" s="82" t="s">
        <v>613</v>
      </c>
      <c r="E82" s="84" t="s">
        <v>614</v>
      </c>
      <c r="F82" s="84" t="s">
        <v>615</v>
      </c>
      <c r="G82" s="84" t="s">
        <v>616</v>
      </c>
      <c r="H82" s="84" t="s">
        <v>617</v>
      </c>
      <c r="I82" s="84" t="s">
        <v>618</v>
      </c>
      <c r="J82" s="84" t="s">
        <v>619</v>
      </c>
      <c r="K82" s="84" t="s">
        <v>620</v>
      </c>
      <c r="L82" s="85">
        <f t="array" ref="L82">AVERAGE(VALUE(SUBSTITUTE(B82:K82, "ms", "")))
</f>
        <v>163.2847</v>
      </c>
    </row>
    <row r="83">
      <c r="A83" s="86" t="s">
        <v>98</v>
      </c>
      <c r="B83" s="82" t="s">
        <v>621</v>
      </c>
      <c r="C83" s="82" t="s">
        <v>622</v>
      </c>
      <c r="D83" s="82" t="s">
        <v>623</v>
      </c>
      <c r="E83" s="84" t="s">
        <v>624</v>
      </c>
      <c r="F83" s="84" t="s">
        <v>625</v>
      </c>
      <c r="G83" s="84" t="s">
        <v>626</v>
      </c>
      <c r="H83" s="84" t="s">
        <v>627</v>
      </c>
      <c r="I83" s="84" t="s">
        <v>628</v>
      </c>
      <c r="J83" s="84" t="s">
        <v>629</v>
      </c>
      <c r="K83" s="84" t="s">
        <v>630</v>
      </c>
      <c r="L83" s="85">
        <f t="array" ref="L83">AVERAGE(VALUE(SUBSTITUTE(B83:K83, "ms", "")))
</f>
        <v>177.1809</v>
      </c>
    </row>
    <row r="84">
      <c r="A84" s="86" t="s">
        <v>109</v>
      </c>
      <c r="B84" s="89" t="s">
        <v>631</v>
      </c>
      <c r="C84" s="82" t="s">
        <v>632</v>
      </c>
      <c r="D84" s="89" t="s">
        <v>633</v>
      </c>
      <c r="E84" s="87" t="s">
        <v>634</v>
      </c>
      <c r="F84" s="87" t="s">
        <v>635</v>
      </c>
      <c r="G84" s="87" t="s">
        <v>636</v>
      </c>
      <c r="H84" s="87" t="s">
        <v>637</v>
      </c>
      <c r="I84" s="87" t="s">
        <v>638</v>
      </c>
      <c r="J84" s="87" t="s">
        <v>639</v>
      </c>
      <c r="K84" s="87" t="s">
        <v>640</v>
      </c>
      <c r="L84" s="85">
        <f t="array" ref="L84">AVERAGE(VALUE(SUBSTITUTE(B84:K84, "ms", "")))
</f>
        <v>241.96</v>
      </c>
    </row>
    <row r="85">
      <c r="A85" s="86" t="s">
        <v>121</v>
      </c>
      <c r="B85" s="89" t="s">
        <v>641</v>
      </c>
      <c r="C85" s="82" t="s">
        <v>642</v>
      </c>
      <c r="D85" s="89" t="s">
        <v>643</v>
      </c>
      <c r="E85" s="87" t="s">
        <v>644</v>
      </c>
      <c r="F85" s="87" t="s">
        <v>645</v>
      </c>
      <c r="G85" s="87" t="s">
        <v>646</v>
      </c>
      <c r="H85" s="87" t="s">
        <v>647</v>
      </c>
      <c r="I85" s="87" t="s">
        <v>648</v>
      </c>
      <c r="J85" s="87" t="s">
        <v>649</v>
      </c>
      <c r="K85" s="87" t="s">
        <v>650</v>
      </c>
      <c r="L85" s="85">
        <f t="array" ref="L85">AVERAGE(VALUE(SUBSTITUTE(B85:K85, "ms", "")))
</f>
        <v>140.5263</v>
      </c>
      <c r="O85" s="91" t="s">
        <v>651</v>
      </c>
    </row>
    <row r="86">
      <c r="A86" s="86" t="s">
        <v>132</v>
      </c>
      <c r="B86" s="89" t="s">
        <v>652</v>
      </c>
      <c r="C86" s="82" t="s">
        <v>653</v>
      </c>
      <c r="D86" s="89" t="s">
        <v>654</v>
      </c>
      <c r="E86" s="87" t="s">
        <v>655</v>
      </c>
      <c r="F86" s="87" t="s">
        <v>656</v>
      </c>
      <c r="G86" s="87" t="s">
        <v>657</v>
      </c>
      <c r="H86" s="87" t="s">
        <v>658</v>
      </c>
      <c r="I86" s="87" t="s">
        <v>659</v>
      </c>
      <c r="J86" s="87" t="s">
        <v>660</v>
      </c>
      <c r="K86" s="87" t="s">
        <v>661</v>
      </c>
      <c r="L86" s="85">
        <f t="array" ref="L86">AVERAGE(VALUE(SUBSTITUTE(B86:K86, "ms", "")))
</f>
        <v>222.1881</v>
      </c>
    </row>
    <row r="87">
      <c r="A87" s="86" t="s">
        <v>143</v>
      </c>
      <c r="B87" s="89" t="s">
        <v>662</v>
      </c>
      <c r="C87" s="82" t="s">
        <v>663</v>
      </c>
      <c r="D87" s="89" t="s">
        <v>664</v>
      </c>
      <c r="E87" s="87" t="s">
        <v>665</v>
      </c>
      <c r="F87" s="87" t="s">
        <v>666</v>
      </c>
      <c r="G87" s="87" t="s">
        <v>667</v>
      </c>
      <c r="H87" s="87" t="s">
        <v>668</v>
      </c>
      <c r="I87" s="87" t="s">
        <v>669</v>
      </c>
      <c r="J87" s="87" t="s">
        <v>670</v>
      </c>
      <c r="K87" s="87" t="s">
        <v>671</v>
      </c>
      <c r="L87" s="85">
        <f t="array" ref="L87">AVERAGE(VALUE(SUBSTITUTE(B87:K87, "ms", "")))
</f>
        <v>378.4682</v>
      </c>
    </row>
    <row r="88">
      <c r="A88" s="86" t="s">
        <v>154</v>
      </c>
      <c r="B88" s="89" t="s">
        <v>672</v>
      </c>
      <c r="C88" s="82" t="s">
        <v>673</v>
      </c>
      <c r="D88" s="89" t="s">
        <v>674</v>
      </c>
      <c r="E88" s="87" t="s">
        <v>675</v>
      </c>
      <c r="F88" s="87" t="s">
        <v>676</v>
      </c>
      <c r="G88" s="87" t="s">
        <v>677</v>
      </c>
      <c r="H88" s="87" t="s">
        <v>678</v>
      </c>
      <c r="I88" s="87" t="s">
        <v>679</v>
      </c>
      <c r="J88" s="87" t="s">
        <v>680</v>
      </c>
      <c r="K88" s="87" t="s">
        <v>681</v>
      </c>
      <c r="L88" s="85">
        <f t="array" ref="L88">AVERAGE(VALUE(SUBSTITUTE(B88:K88, "ms", "")))
</f>
        <v>272.8729</v>
      </c>
    </row>
    <row r="89">
      <c r="A89" s="86" t="s">
        <v>165</v>
      </c>
      <c r="B89" s="82" t="s">
        <v>682</v>
      </c>
      <c r="C89" s="82" t="s">
        <v>683</v>
      </c>
      <c r="D89" s="82" t="s">
        <v>684</v>
      </c>
      <c r="E89" s="84" t="s">
        <v>685</v>
      </c>
      <c r="F89" s="84" t="s">
        <v>686</v>
      </c>
      <c r="G89" s="84" t="s">
        <v>687</v>
      </c>
      <c r="H89" s="84" t="s">
        <v>688</v>
      </c>
      <c r="I89" s="84" t="s">
        <v>689</v>
      </c>
      <c r="J89" s="84" t="s">
        <v>690</v>
      </c>
      <c r="K89" s="84" t="s">
        <v>691</v>
      </c>
      <c r="L89" s="85">
        <f t="array" ref="L89">AVERAGE(VALUE(SUBSTITUTE(B89:K89, "ms", "")))
</f>
        <v>414.8733</v>
      </c>
    </row>
    <row r="90">
      <c r="A90" s="86" t="s">
        <v>176</v>
      </c>
      <c r="B90" s="89" t="s">
        <v>692</v>
      </c>
      <c r="C90" s="82" t="s">
        <v>693</v>
      </c>
      <c r="D90" s="89" t="s">
        <v>694</v>
      </c>
      <c r="E90" s="87" t="s">
        <v>695</v>
      </c>
      <c r="F90" s="87" t="s">
        <v>696</v>
      </c>
      <c r="G90" s="87" t="s">
        <v>697</v>
      </c>
      <c r="H90" s="87" t="s">
        <v>698</v>
      </c>
      <c r="I90" s="87" t="s">
        <v>699</v>
      </c>
      <c r="J90" s="87" t="s">
        <v>700</v>
      </c>
      <c r="K90" s="87" t="s">
        <v>701</v>
      </c>
      <c r="L90" s="85">
        <f t="array" ref="L90">AVERAGE(VALUE(SUBSTITUTE(B90:K90, "ms", "")))
</f>
        <v>333.5714</v>
      </c>
    </row>
    <row r="91">
      <c r="A91" s="86" t="s">
        <v>187</v>
      </c>
      <c r="B91" s="89" t="s">
        <v>702</v>
      </c>
      <c r="C91" s="82" t="s">
        <v>703</v>
      </c>
      <c r="D91" s="89" t="s">
        <v>704</v>
      </c>
      <c r="E91" s="87" t="s">
        <v>705</v>
      </c>
      <c r="F91" s="87" t="s">
        <v>706</v>
      </c>
      <c r="G91" s="87" t="s">
        <v>707</v>
      </c>
      <c r="H91" s="87" t="s">
        <v>708</v>
      </c>
      <c r="I91" s="87" t="s">
        <v>709</v>
      </c>
      <c r="J91" s="87" t="s">
        <v>710</v>
      </c>
      <c r="K91" s="87" t="s">
        <v>711</v>
      </c>
      <c r="L91" s="85">
        <f t="array" ref="L91">AVERAGE(VALUE(SUBSTITUTE(B91:K91, "ms", "")))
</f>
        <v>367.665</v>
      </c>
    </row>
    <row r="92">
      <c r="A92" s="86" t="s">
        <v>198</v>
      </c>
      <c r="B92" s="89" t="s">
        <v>712</v>
      </c>
      <c r="C92" s="82" t="s">
        <v>713</v>
      </c>
      <c r="D92" s="89" t="s">
        <v>714</v>
      </c>
      <c r="E92" s="87" t="s">
        <v>715</v>
      </c>
      <c r="F92" s="87" t="s">
        <v>716</v>
      </c>
      <c r="G92" s="87" t="s">
        <v>717</v>
      </c>
      <c r="H92" s="87" t="s">
        <v>718</v>
      </c>
      <c r="I92" s="87" t="s">
        <v>719</v>
      </c>
      <c r="J92" s="87" t="s">
        <v>720</v>
      </c>
      <c r="K92" s="87" t="s">
        <v>721</v>
      </c>
      <c r="L92" s="85">
        <f t="array" ref="L92">AVERAGE(VALUE(SUBSTITUTE(B92:K92, "ms", "")))
</f>
        <v>439.2392</v>
      </c>
    </row>
    <row r="93">
      <c r="A93" s="86" t="s">
        <v>209</v>
      </c>
      <c r="B93" s="89" t="s">
        <v>722</v>
      </c>
      <c r="C93" s="82" t="s">
        <v>723</v>
      </c>
      <c r="D93" s="89" t="s">
        <v>724</v>
      </c>
      <c r="E93" s="87" t="s">
        <v>725</v>
      </c>
      <c r="F93" s="87" t="s">
        <v>726</v>
      </c>
      <c r="G93" s="87" t="s">
        <v>727</v>
      </c>
      <c r="H93" s="94" t="s">
        <v>728</v>
      </c>
      <c r="I93" s="87" t="s">
        <v>729</v>
      </c>
      <c r="J93" s="87" t="s">
        <v>730</v>
      </c>
      <c r="K93" s="87" t="s">
        <v>731</v>
      </c>
      <c r="L93" s="85">
        <f t="array" ref="L93">AVERAGE(VALUE(SUBSTITUTE(B93:K93, "ms", "")))
</f>
        <v>120.5482</v>
      </c>
    </row>
    <row r="94">
      <c r="A94" s="86" t="s">
        <v>220</v>
      </c>
      <c r="B94" s="89" t="s">
        <v>732</v>
      </c>
      <c r="C94" s="82" t="s">
        <v>733</v>
      </c>
      <c r="D94" s="89" t="s">
        <v>734</v>
      </c>
      <c r="E94" s="87" t="s">
        <v>735</v>
      </c>
      <c r="F94" s="87" t="s">
        <v>736</v>
      </c>
      <c r="G94" s="87" t="s">
        <v>737</v>
      </c>
      <c r="H94" s="87" t="s">
        <v>738</v>
      </c>
      <c r="I94" s="87" t="s">
        <v>739</v>
      </c>
      <c r="J94" s="87" t="s">
        <v>740</v>
      </c>
      <c r="K94" s="87" t="s">
        <v>741</v>
      </c>
      <c r="L94" s="85">
        <f t="array" ref="L94">AVERAGE(VALUE(SUBSTITUTE(B94:K94, "ms", "")))
</f>
        <v>587.0313</v>
      </c>
    </row>
    <row r="100">
      <c r="A100" s="1" t="s">
        <v>0</v>
      </c>
      <c r="B100" s="80" t="s">
        <v>2</v>
      </c>
      <c r="C100" s="80" t="s">
        <v>4</v>
      </c>
      <c r="D100" s="80" t="s">
        <v>6</v>
      </c>
      <c r="E100" s="80" t="s">
        <v>8</v>
      </c>
      <c r="F100" s="80" t="s">
        <v>10</v>
      </c>
      <c r="G100" s="80" t="s">
        <v>12</v>
      </c>
      <c r="H100" s="80" t="s">
        <v>14</v>
      </c>
      <c r="I100" s="80" t="s">
        <v>16</v>
      </c>
      <c r="J100" s="96" t="s">
        <v>18</v>
      </c>
      <c r="K100" s="97" t="s">
        <v>20</v>
      </c>
      <c r="L100" s="98" t="s">
        <v>21</v>
      </c>
    </row>
    <row r="101">
      <c r="A101" s="81" t="s">
        <v>43</v>
      </c>
      <c r="B101" s="82" t="s">
        <v>742</v>
      </c>
      <c r="C101" s="82" t="s">
        <v>743</v>
      </c>
      <c r="D101" s="82" t="s">
        <v>744</v>
      </c>
      <c r="E101" s="82" t="s">
        <v>745</v>
      </c>
      <c r="F101" s="83" t="s">
        <v>746</v>
      </c>
      <c r="G101" s="84" t="s">
        <v>747</v>
      </c>
      <c r="H101" s="84" t="s">
        <v>748</v>
      </c>
      <c r="I101" s="84" t="s">
        <v>749</v>
      </c>
      <c r="J101" s="84" t="s">
        <v>750</v>
      </c>
      <c r="K101" s="84" t="s">
        <v>751</v>
      </c>
      <c r="L101" s="85">
        <f t="array" ref="L101">AVERAGE(VALUE(SUBSTITUTE(B101:K101, "ms", "")))
</f>
        <v>93.1241</v>
      </c>
    </row>
    <row r="102">
      <c r="A102" s="86" t="s">
        <v>54</v>
      </c>
      <c r="B102" s="82" t="s">
        <v>752</v>
      </c>
      <c r="C102" s="82" t="s">
        <v>753</v>
      </c>
      <c r="D102" s="82" t="s">
        <v>754</v>
      </c>
      <c r="E102" s="82" t="s">
        <v>755</v>
      </c>
      <c r="F102" s="83" t="s">
        <v>756</v>
      </c>
      <c r="G102" s="84" t="s">
        <v>757</v>
      </c>
      <c r="H102" s="84" t="s">
        <v>758</v>
      </c>
      <c r="I102" s="84" t="s">
        <v>759</v>
      </c>
      <c r="J102" s="84" t="s">
        <v>760</v>
      </c>
      <c r="K102" s="84" t="s">
        <v>761</v>
      </c>
      <c r="L102" s="85">
        <f t="array" ref="L102">AVERAGE(VALUE(SUBSTITUTE(B102:K102, "ms", "")))
</f>
        <v>90.244</v>
      </c>
    </row>
    <row r="103">
      <c r="A103" s="86" t="s">
        <v>65</v>
      </c>
      <c r="B103" s="82" t="s">
        <v>762</v>
      </c>
      <c r="C103" s="82" t="s">
        <v>763</v>
      </c>
      <c r="D103" s="82" t="s">
        <v>764</v>
      </c>
      <c r="E103" s="82" t="s">
        <v>765</v>
      </c>
      <c r="F103" s="83" t="s">
        <v>766</v>
      </c>
      <c r="G103" s="84" t="s">
        <v>767</v>
      </c>
      <c r="H103" s="84" t="s">
        <v>768</v>
      </c>
      <c r="I103" s="84" t="s">
        <v>769</v>
      </c>
      <c r="J103" s="84" t="s">
        <v>770</v>
      </c>
      <c r="K103" s="84" t="s">
        <v>771</v>
      </c>
      <c r="L103" s="85">
        <f t="array" ref="L103">AVERAGE(VALUE(SUBSTITUTE(B103:K103, "ms", "")))
</f>
        <v>202.7673</v>
      </c>
    </row>
    <row r="104">
      <c r="A104" s="86" t="s">
        <v>76</v>
      </c>
      <c r="B104" s="82" t="s">
        <v>772</v>
      </c>
      <c r="C104" s="82" t="s">
        <v>773</v>
      </c>
      <c r="D104" s="82" t="s">
        <v>774</v>
      </c>
      <c r="E104" s="82" t="s">
        <v>775</v>
      </c>
      <c r="F104" s="83" t="s">
        <v>776</v>
      </c>
      <c r="G104" s="84" t="s">
        <v>777</v>
      </c>
      <c r="H104" s="87" t="s">
        <v>778</v>
      </c>
      <c r="I104" s="84" t="s">
        <v>779</v>
      </c>
      <c r="J104" s="84" t="s">
        <v>780</v>
      </c>
      <c r="K104" s="88" t="s">
        <v>781</v>
      </c>
      <c r="L104" s="85">
        <f t="array" ref="L104">AVERAGE(VALUE(SUBSTITUTE(B104:K104, "ms", "")))
</f>
        <v>303.7921</v>
      </c>
    </row>
    <row r="105">
      <c r="A105" s="86" t="s">
        <v>87</v>
      </c>
      <c r="B105" s="82" t="s">
        <v>782</v>
      </c>
      <c r="C105" s="82" t="s">
        <v>783</v>
      </c>
      <c r="D105" s="82" t="s">
        <v>784</v>
      </c>
      <c r="E105" s="82" t="s">
        <v>785</v>
      </c>
      <c r="F105" s="83" t="s">
        <v>786</v>
      </c>
      <c r="G105" s="84" t="s">
        <v>787</v>
      </c>
      <c r="H105" s="84" t="s">
        <v>788</v>
      </c>
      <c r="I105" s="84" t="s">
        <v>789</v>
      </c>
      <c r="J105" s="84" t="s">
        <v>790</v>
      </c>
      <c r="K105" s="84" t="s">
        <v>791</v>
      </c>
      <c r="L105" s="85">
        <f t="array" ref="L105">AVERAGE(VALUE(SUBSTITUTE(B105:K105, "ms", "")))
</f>
        <v>174.9324</v>
      </c>
    </row>
    <row r="106">
      <c r="A106" s="86" t="s">
        <v>98</v>
      </c>
      <c r="B106" s="82" t="s">
        <v>792</v>
      </c>
      <c r="C106" s="82" t="s">
        <v>793</v>
      </c>
      <c r="D106" s="82" t="s">
        <v>794</v>
      </c>
      <c r="E106" s="82" t="s">
        <v>795</v>
      </c>
      <c r="F106" s="83" t="s">
        <v>796</v>
      </c>
      <c r="G106" s="84" t="s">
        <v>797</v>
      </c>
      <c r="H106" s="84" t="s">
        <v>798</v>
      </c>
      <c r="I106" s="84" t="s">
        <v>799</v>
      </c>
      <c r="J106" s="84" t="s">
        <v>800</v>
      </c>
      <c r="K106" s="84" t="s">
        <v>801</v>
      </c>
      <c r="L106" s="85">
        <f t="array" ref="L106">AVERAGE(VALUE(SUBSTITUTE(B106:K106, "ms", "")))
</f>
        <v>136.0721</v>
      </c>
    </row>
    <row r="107">
      <c r="A107" s="86" t="s">
        <v>109</v>
      </c>
      <c r="B107" s="89" t="s">
        <v>802</v>
      </c>
      <c r="C107" s="82" t="s">
        <v>803</v>
      </c>
      <c r="D107" s="89" t="s">
        <v>804</v>
      </c>
      <c r="E107" s="82" t="s">
        <v>805</v>
      </c>
      <c r="F107" s="83" t="s">
        <v>806</v>
      </c>
      <c r="G107" s="87" t="s">
        <v>807</v>
      </c>
      <c r="H107" s="87" t="s">
        <v>808</v>
      </c>
      <c r="I107" s="87" t="s">
        <v>809</v>
      </c>
      <c r="J107" s="87" t="s">
        <v>810</v>
      </c>
      <c r="K107" s="87" t="s">
        <v>811</v>
      </c>
      <c r="L107" s="85">
        <f t="array" ref="L107">AVERAGE(VALUE(SUBSTITUTE(B107:K107, "ms", "")))
</f>
        <v>200.1456</v>
      </c>
    </row>
    <row r="108">
      <c r="A108" s="86" t="s">
        <v>121</v>
      </c>
      <c r="B108" s="89" t="s">
        <v>812</v>
      </c>
      <c r="C108" s="82" t="s">
        <v>813</v>
      </c>
      <c r="D108" s="89" t="s">
        <v>814</v>
      </c>
      <c r="E108" s="82" t="s">
        <v>815</v>
      </c>
      <c r="F108" s="83" t="s">
        <v>816</v>
      </c>
      <c r="G108" s="87" t="s">
        <v>817</v>
      </c>
      <c r="H108" s="87" t="s">
        <v>818</v>
      </c>
      <c r="I108" s="87" t="s">
        <v>819</v>
      </c>
      <c r="J108" s="87" t="s">
        <v>820</v>
      </c>
      <c r="K108" s="87" t="s">
        <v>821</v>
      </c>
      <c r="L108" s="85">
        <f t="array" ref="L108">AVERAGE(VALUE(SUBSTITUTE(B108:K108, "ms", "")))
</f>
        <v>142.8137</v>
      </c>
    </row>
    <row r="109">
      <c r="A109" s="86" t="s">
        <v>132</v>
      </c>
      <c r="B109" s="89" t="s">
        <v>822</v>
      </c>
      <c r="C109" s="82" t="s">
        <v>823</v>
      </c>
      <c r="D109" s="89" t="s">
        <v>824</v>
      </c>
      <c r="E109" s="82" t="s">
        <v>825</v>
      </c>
      <c r="F109" s="83" t="s">
        <v>183</v>
      </c>
      <c r="G109" s="87" t="s">
        <v>826</v>
      </c>
      <c r="H109" s="87" t="s">
        <v>827</v>
      </c>
      <c r="I109" s="87" t="s">
        <v>828</v>
      </c>
      <c r="J109" s="87" t="s">
        <v>829</v>
      </c>
      <c r="K109" s="87" t="s">
        <v>830</v>
      </c>
      <c r="L109" s="85">
        <f t="array" ref="L109">AVERAGE(VALUE(SUBSTITUTE(B109:K109, "ms", "")))
</f>
        <v>283.5497</v>
      </c>
      <c r="O109" s="91" t="s">
        <v>831</v>
      </c>
    </row>
    <row r="110">
      <c r="A110" s="86" t="s">
        <v>143</v>
      </c>
      <c r="B110" s="89" t="s">
        <v>832</v>
      </c>
      <c r="C110" s="82" t="s">
        <v>833</v>
      </c>
      <c r="D110" s="89" t="s">
        <v>834</v>
      </c>
      <c r="E110" s="82" t="s">
        <v>835</v>
      </c>
      <c r="F110" s="83" t="s">
        <v>836</v>
      </c>
      <c r="G110" s="87" t="s">
        <v>837</v>
      </c>
      <c r="H110" s="87" t="s">
        <v>838</v>
      </c>
      <c r="I110" s="87" t="s">
        <v>839</v>
      </c>
      <c r="J110" s="87" t="s">
        <v>840</v>
      </c>
      <c r="K110" s="87" t="s">
        <v>841</v>
      </c>
      <c r="L110" s="85">
        <f t="array" ref="L110">AVERAGE(VALUE(SUBSTITUTE(B110:K110, "ms", "")))
</f>
        <v>273.5556</v>
      </c>
    </row>
    <row r="111">
      <c r="A111" s="86" t="s">
        <v>154</v>
      </c>
      <c r="B111" s="89" t="s">
        <v>842</v>
      </c>
      <c r="C111" s="82" t="s">
        <v>843</v>
      </c>
      <c r="D111" s="89" t="s">
        <v>844</v>
      </c>
      <c r="E111" s="82" t="s">
        <v>845</v>
      </c>
      <c r="F111" s="83" t="s">
        <v>846</v>
      </c>
      <c r="G111" s="87" t="s">
        <v>847</v>
      </c>
      <c r="H111" s="87" t="s">
        <v>848</v>
      </c>
      <c r="I111" s="87" t="s">
        <v>849</v>
      </c>
      <c r="J111" s="87" t="s">
        <v>850</v>
      </c>
      <c r="K111" s="87" t="s">
        <v>851</v>
      </c>
      <c r="L111" s="85">
        <f t="array" ref="L111">AVERAGE(VALUE(SUBSTITUTE(B111:K111, "ms", "")))
</f>
        <v>256.5037</v>
      </c>
    </row>
    <row r="112">
      <c r="A112" s="86" t="s">
        <v>165</v>
      </c>
      <c r="B112" s="82" t="s">
        <v>852</v>
      </c>
      <c r="C112" s="82" t="s">
        <v>853</v>
      </c>
      <c r="D112" s="82" t="s">
        <v>854</v>
      </c>
      <c r="E112" s="82" t="s">
        <v>855</v>
      </c>
      <c r="F112" s="83" t="s">
        <v>856</v>
      </c>
      <c r="G112" s="84" t="s">
        <v>857</v>
      </c>
      <c r="H112" s="84" t="s">
        <v>858</v>
      </c>
      <c r="I112" s="84" t="s">
        <v>859</v>
      </c>
      <c r="J112" s="84" t="s">
        <v>860</v>
      </c>
      <c r="K112" s="84" t="s">
        <v>861</v>
      </c>
      <c r="L112" s="85">
        <f t="array" ref="L112">AVERAGE(VALUE(SUBSTITUTE(B112:K112, "ms", "")))
</f>
        <v>340.5583</v>
      </c>
    </row>
    <row r="113">
      <c r="A113" s="86" t="s">
        <v>176</v>
      </c>
      <c r="B113" s="89" t="s">
        <v>862</v>
      </c>
      <c r="C113" s="82" t="s">
        <v>863</v>
      </c>
      <c r="D113" s="89" t="s">
        <v>864</v>
      </c>
      <c r="E113" s="82" t="s">
        <v>865</v>
      </c>
      <c r="F113" s="83" t="s">
        <v>866</v>
      </c>
      <c r="G113" s="87" t="s">
        <v>867</v>
      </c>
      <c r="H113" s="87" t="s">
        <v>868</v>
      </c>
      <c r="I113" s="87" t="s">
        <v>869</v>
      </c>
      <c r="J113" s="87" t="s">
        <v>870</v>
      </c>
      <c r="K113" s="87" t="s">
        <v>871</v>
      </c>
      <c r="L113" s="85">
        <f t="array" ref="L113">AVERAGE(VALUE(SUBSTITUTE(B113:K113, "ms", "")))
</f>
        <v>262.0995</v>
      </c>
    </row>
    <row r="114">
      <c r="A114" s="86" t="s">
        <v>187</v>
      </c>
      <c r="B114" s="89" t="s">
        <v>872</v>
      </c>
      <c r="C114" s="82" t="s">
        <v>873</v>
      </c>
      <c r="D114" s="89" t="s">
        <v>874</v>
      </c>
      <c r="E114" s="82" t="s">
        <v>875</v>
      </c>
      <c r="F114" s="83" t="s">
        <v>876</v>
      </c>
      <c r="G114" s="87" t="s">
        <v>877</v>
      </c>
      <c r="H114" s="87" t="s">
        <v>878</v>
      </c>
      <c r="I114" s="87" t="s">
        <v>879</v>
      </c>
      <c r="J114" s="87" t="s">
        <v>880</v>
      </c>
      <c r="K114" s="87" t="s">
        <v>881</v>
      </c>
      <c r="L114" s="85">
        <f t="array" ref="L114">AVERAGE(VALUE(SUBSTITUTE(B114:K114, "ms", "")))
</f>
        <v>346.1803</v>
      </c>
    </row>
    <row r="115">
      <c r="A115" s="86" t="s">
        <v>198</v>
      </c>
      <c r="B115" s="89" t="s">
        <v>882</v>
      </c>
      <c r="C115" s="82" t="s">
        <v>883</v>
      </c>
      <c r="D115" s="89" t="s">
        <v>884</v>
      </c>
      <c r="E115" s="82" t="s">
        <v>885</v>
      </c>
      <c r="F115" s="83" t="s">
        <v>886</v>
      </c>
      <c r="G115" s="87" t="s">
        <v>887</v>
      </c>
      <c r="H115" s="87" t="s">
        <v>888</v>
      </c>
      <c r="I115" s="87" t="s">
        <v>889</v>
      </c>
      <c r="J115" s="87" t="s">
        <v>890</v>
      </c>
      <c r="K115" s="87" t="s">
        <v>891</v>
      </c>
      <c r="L115" s="85">
        <f t="array" ref="L115">AVERAGE(VALUE(SUBSTITUTE(B115:K115, "ms", "")))
</f>
        <v>308.0097</v>
      </c>
    </row>
    <row r="116">
      <c r="A116" s="86" t="s">
        <v>209</v>
      </c>
      <c r="B116" s="89" t="s">
        <v>892</v>
      </c>
      <c r="C116" s="82" t="s">
        <v>893</v>
      </c>
      <c r="D116" s="89" t="s">
        <v>894</v>
      </c>
      <c r="E116" s="82" t="s">
        <v>895</v>
      </c>
      <c r="F116" s="83" t="s">
        <v>810</v>
      </c>
      <c r="G116" s="87" t="s">
        <v>896</v>
      </c>
      <c r="H116" s="94" t="s">
        <v>897</v>
      </c>
      <c r="I116" s="87" t="s">
        <v>898</v>
      </c>
      <c r="J116" s="87" t="s">
        <v>899</v>
      </c>
      <c r="K116" s="87" t="s">
        <v>900</v>
      </c>
      <c r="L116" s="85">
        <f t="array" ref="L116">AVERAGE(VALUE(SUBSTITUTE(B116:K116, "ms", "")))
</f>
        <v>126.1265</v>
      </c>
    </row>
    <row r="117">
      <c r="A117" s="86" t="s">
        <v>220</v>
      </c>
      <c r="B117" s="89" t="s">
        <v>901</v>
      </c>
      <c r="C117" s="82" t="s">
        <v>902</v>
      </c>
      <c r="D117" s="89" t="s">
        <v>903</v>
      </c>
      <c r="E117" s="82" t="s">
        <v>904</v>
      </c>
      <c r="F117" s="83" t="s">
        <v>905</v>
      </c>
      <c r="G117" s="87" t="s">
        <v>906</v>
      </c>
      <c r="H117" s="87" t="s">
        <v>907</v>
      </c>
      <c r="I117" s="87" t="s">
        <v>908</v>
      </c>
      <c r="J117" s="87" t="s">
        <v>909</v>
      </c>
      <c r="K117" s="87" t="s">
        <v>910</v>
      </c>
      <c r="L117" s="85">
        <f t="array" ref="L117">AVERAGE(VALUE(SUBSTITUTE(B117:K117, "ms", "")))
</f>
        <v>574.6229</v>
      </c>
    </row>
    <row r="121">
      <c r="A121" s="1" t="s">
        <v>0</v>
      </c>
      <c r="B121" s="80" t="s">
        <v>2</v>
      </c>
      <c r="C121" s="80" t="s">
        <v>4</v>
      </c>
      <c r="D121" s="80" t="s">
        <v>6</v>
      </c>
      <c r="E121" s="80" t="s">
        <v>8</v>
      </c>
      <c r="F121" s="80" t="s">
        <v>10</v>
      </c>
      <c r="G121" s="80" t="s">
        <v>12</v>
      </c>
      <c r="H121" s="80" t="s">
        <v>14</v>
      </c>
      <c r="I121" s="80" t="s">
        <v>16</v>
      </c>
      <c r="J121" s="96" t="s">
        <v>18</v>
      </c>
      <c r="K121" s="97" t="s">
        <v>20</v>
      </c>
      <c r="L121" s="98" t="s">
        <v>21</v>
      </c>
    </row>
    <row r="122">
      <c r="A122" s="81" t="s">
        <v>43</v>
      </c>
      <c r="B122" s="82" t="s">
        <v>911</v>
      </c>
      <c r="C122" s="82" t="s">
        <v>912</v>
      </c>
      <c r="D122" s="83" t="s">
        <v>913</v>
      </c>
      <c r="E122" s="82" t="s">
        <v>914</v>
      </c>
      <c r="F122" s="83" t="s">
        <v>915</v>
      </c>
      <c r="G122" s="84" t="s">
        <v>916</v>
      </c>
      <c r="H122" s="84" t="s">
        <v>917</v>
      </c>
      <c r="I122" s="84" t="s">
        <v>918</v>
      </c>
      <c r="J122" s="84" t="s">
        <v>919</v>
      </c>
      <c r="K122" s="84" t="s">
        <v>920</v>
      </c>
      <c r="L122" s="85">
        <f t="array" ref="L122">AVERAGE(VALUE(SUBSTITUTE(B122:K122, "ms", "")))
</f>
        <v>334.4353</v>
      </c>
    </row>
    <row r="123">
      <c r="A123" s="86" t="s">
        <v>54</v>
      </c>
      <c r="B123" s="82" t="s">
        <v>921</v>
      </c>
      <c r="C123" s="82" t="s">
        <v>922</v>
      </c>
      <c r="D123" s="83" t="s">
        <v>923</v>
      </c>
      <c r="E123" s="82" t="s">
        <v>924</v>
      </c>
      <c r="F123" s="83" t="s">
        <v>925</v>
      </c>
      <c r="G123" s="84" t="s">
        <v>926</v>
      </c>
      <c r="H123" s="84" t="s">
        <v>927</v>
      </c>
      <c r="I123" s="84" t="s">
        <v>928</v>
      </c>
      <c r="J123" s="84" t="s">
        <v>929</v>
      </c>
      <c r="K123" s="84" t="s">
        <v>930</v>
      </c>
      <c r="L123" s="85">
        <f t="array" ref="L123">AVERAGE(VALUE(SUBSTITUTE(B123:K123, "ms", "")))
</f>
        <v>175.9992</v>
      </c>
    </row>
    <row r="124">
      <c r="A124" s="86" t="s">
        <v>65</v>
      </c>
      <c r="B124" s="82" t="s">
        <v>931</v>
      </c>
      <c r="C124" s="82" t="s">
        <v>932</v>
      </c>
      <c r="D124" s="83" t="s">
        <v>933</v>
      </c>
      <c r="E124" s="82" t="s">
        <v>934</v>
      </c>
      <c r="F124" s="83" t="s">
        <v>935</v>
      </c>
      <c r="G124" s="84" t="s">
        <v>936</v>
      </c>
      <c r="H124" s="84" t="s">
        <v>937</v>
      </c>
      <c r="I124" s="84" t="s">
        <v>938</v>
      </c>
      <c r="J124" s="84" t="s">
        <v>939</v>
      </c>
      <c r="K124" s="84" t="s">
        <v>940</v>
      </c>
      <c r="L124" s="85">
        <f t="array" ref="L124">AVERAGE(VALUE(SUBSTITUTE(B124:K124, "ms", "")))
</f>
        <v>241.8535</v>
      </c>
    </row>
    <row r="125">
      <c r="A125" s="86" t="s">
        <v>76</v>
      </c>
      <c r="B125" s="82" t="s">
        <v>941</v>
      </c>
      <c r="C125" s="82" t="s">
        <v>942</v>
      </c>
      <c r="D125" s="83" t="s">
        <v>943</v>
      </c>
      <c r="E125" s="82" t="s">
        <v>944</v>
      </c>
      <c r="F125" s="83" t="s">
        <v>945</v>
      </c>
      <c r="G125" s="84" t="s">
        <v>946</v>
      </c>
      <c r="H125" s="87" t="s">
        <v>947</v>
      </c>
      <c r="I125" s="84" t="s">
        <v>948</v>
      </c>
      <c r="J125" s="84" t="s">
        <v>949</v>
      </c>
      <c r="K125" s="88" t="s">
        <v>950</v>
      </c>
      <c r="L125" s="85">
        <f t="array" ref="L125">AVERAGE(VALUE(SUBSTITUTE(B125:K125, "ms", "")))
</f>
        <v>230.1167</v>
      </c>
    </row>
    <row r="126">
      <c r="A126" s="86" t="s">
        <v>87</v>
      </c>
      <c r="B126" s="82" t="s">
        <v>951</v>
      </c>
      <c r="C126" s="82" t="s">
        <v>952</v>
      </c>
      <c r="D126" s="83" t="s">
        <v>953</v>
      </c>
      <c r="E126" s="82" t="s">
        <v>954</v>
      </c>
      <c r="F126" s="83" t="s">
        <v>955</v>
      </c>
      <c r="G126" s="84" t="s">
        <v>956</v>
      </c>
      <c r="H126" s="84" t="s">
        <v>957</v>
      </c>
      <c r="I126" s="84" t="s">
        <v>958</v>
      </c>
      <c r="J126" s="84" t="s">
        <v>959</v>
      </c>
      <c r="K126" s="84" t="s">
        <v>960</v>
      </c>
      <c r="L126" s="85">
        <f t="array" ref="L126">AVERAGE(VALUE(SUBSTITUTE(B126:K126, "ms", "")))
</f>
        <v>215.8324</v>
      </c>
    </row>
    <row r="127">
      <c r="A127" s="86" t="s">
        <v>98</v>
      </c>
      <c r="B127" s="82" t="s">
        <v>961</v>
      </c>
      <c r="C127" s="82" t="s">
        <v>962</v>
      </c>
      <c r="D127" s="83" t="s">
        <v>963</v>
      </c>
      <c r="E127" s="82" t="s">
        <v>964</v>
      </c>
      <c r="F127" s="83" t="s">
        <v>965</v>
      </c>
      <c r="G127" s="84" t="s">
        <v>966</v>
      </c>
      <c r="H127" s="84" t="s">
        <v>967</v>
      </c>
      <c r="I127" s="84" t="s">
        <v>968</v>
      </c>
      <c r="J127" s="84" t="s">
        <v>969</v>
      </c>
      <c r="K127" s="84" t="s">
        <v>970</v>
      </c>
      <c r="L127" s="85">
        <f t="array" ref="L127">AVERAGE(VALUE(SUBSTITUTE(B127:K127, "ms", "")))
</f>
        <v>202.8706</v>
      </c>
    </row>
    <row r="128">
      <c r="A128" s="86" t="s">
        <v>109</v>
      </c>
      <c r="B128" s="89" t="s">
        <v>971</v>
      </c>
      <c r="C128" s="82" t="s">
        <v>972</v>
      </c>
      <c r="D128" s="90" t="s">
        <v>973</v>
      </c>
      <c r="E128" s="82" t="s">
        <v>974</v>
      </c>
      <c r="F128" s="83" t="s">
        <v>975</v>
      </c>
      <c r="G128" s="87" t="s">
        <v>976</v>
      </c>
      <c r="H128" s="87" t="s">
        <v>977</v>
      </c>
      <c r="I128" s="87" t="s">
        <v>978</v>
      </c>
      <c r="J128" s="87" t="s">
        <v>979</v>
      </c>
      <c r="K128" s="87" t="s">
        <v>980</v>
      </c>
      <c r="L128" s="85">
        <f t="array" ref="L128">AVERAGE(VALUE(SUBSTITUTE(B128:K128, "ms", "")))
</f>
        <v>340.5959</v>
      </c>
    </row>
    <row r="129">
      <c r="A129" s="86" t="s">
        <v>121</v>
      </c>
      <c r="B129" s="89" t="s">
        <v>981</v>
      </c>
      <c r="C129" s="82" t="s">
        <v>982</v>
      </c>
      <c r="D129" s="90" t="s">
        <v>983</v>
      </c>
      <c r="E129" s="82" t="s">
        <v>984</v>
      </c>
      <c r="F129" s="83" t="s">
        <v>985</v>
      </c>
      <c r="G129" s="87" t="s">
        <v>986</v>
      </c>
      <c r="H129" s="87" t="s">
        <v>987</v>
      </c>
      <c r="I129" s="87" t="s">
        <v>988</v>
      </c>
      <c r="J129" s="87" t="s">
        <v>989</v>
      </c>
      <c r="K129" s="87" t="s">
        <v>990</v>
      </c>
      <c r="L129" s="85">
        <f t="array" ref="L129">AVERAGE(VALUE(SUBSTITUTE(B129:K129, "ms", "")))
</f>
        <v>142.6415</v>
      </c>
    </row>
    <row r="130">
      <c r="A130" s="86" t="s">
        <v>132</v>
      </c>
      <c r="B130" s="89" t="s">
        <v>991</v>
      </c>
      <c r="C130" s="82" t="s">
        <v>992</v>
      </c>
      <c r="D130" s="90" t="s">
        <v>993</v>
      </c>
      <c r="E130" s="82" t="s">
        <v>994</v>
      </c>
      <c r="F130" s="83" t="s">
        <v>995</v>
      </c>
      <c r="G130" s="87" t="s">
        <v>996</v>
      </c>
      <c r="H130" s="87" t="s">
        <v>997</v>
      </c>
      <c r="I130" s="87" t="s">
        <v>998</v>
      </c>
      <c r="J130" s="87" t="s">
        <v>999</v>
      </c>
      <c r="K130" s="87" t="s">
        <v>1000</v>
      </c>
      <c r="L130" s="85">
        <f t="array" ref="L130">AVERAGE(VALUE(SUBSTITUTE(B130:K130, "ms", "")))
</f>
        <v>224.4228</v>
      </c>
      <c r="O130" s="91" t="s">
        <v>1001</v>
      </c>
    </row>
    <row r="131">
      <c r="A131" s="86" t="s">
        <v>143</v>
      </c>
      <c r="B131" s="89" t="s">
        <v>1002</v>
      </c>
      <c r="C131" s="82" t="s">
        <v>1003</v>
      </c>
      <c r="D131" s="90" t="s">
        <v>1004</v>
      </c>
      <c r="E131" s="82" t="s">
        <v>1005</v>
      </c>
      <c r="F131" s="83" t="s">
        <v>1006</v>
      </c>
      <c r="G131" s="87" t="s">
        <v>1007</v>
      </c>
      <c r="H131" s="87" t="s">
        <v>1008</v>
      </c>
      <c r="I131" s="87" t="s">
        <v>1009</v>
      </c>
      <c r="J131" s="87" t="s">
        <v>1010</v>
      </c>
      <c r="K131" s="87" t="s">
        <v>1011</v>
      </c>
      <c r="L131" s="85">
        <f t="array" ref="L131">AVERAGE(VALUE(SUBSTITUTE(B131:K131, "ms", "")))
</f>
        <v>295.9316</v>
      </c>
    </row>
    <row r="132">
      <c r="A132" s="86" t="s">
        <v>154</v>
      </c>
      <c r="B132" s="89" t="s">
        <v>1012</v>
      </c>
      <c r="C132" s="82" t="s">
        <v>1013</v>
      </c>
      <c r="D132" s="90" t="s">
        <v>1014</v>
      </c>
      <c r="E132" s="82" t="s">
        <v>1015</v>
      </c>
      <c r="F132" s="83" t="s">
        <v>1016</v>
      </c>
      <c r="G132" s="87" t="s">
        <v>1017</v>
      </c>
      <c r="H132" s="87" t="s">
        <v>1018</v>
      </c>
      <c r="I132" s="87" t="s">
        <v>1019</v>
      </c>
      <c r="J132" s="87" t="s">
        <v>1020</v>
      </c>
      <c r="K132" s="87" t="s">
        <v>1021</v>
      </c>
      <c r="L132" s="85">
        <f t="array" ref="L132">AVERAGE(VALUE(SUBSTITUTE(B132:K132, "ms", "")))
</f>
        <v>373.1482</v>
      </c>
    </row>
    <row r="133">
      <c r="A133" s="86" t="s">
        <v>165</v>
      </c>
      <c r="B133" s="82" t="s">
        <v>1022</v>
      </c>
      <c r="C133" s="82" t="s">
        <v>1023</v>
      </c>
      <c r="D133" s="83" t="s">
        <v>1024</v>
      </c>
      <c r="E133" s="82" t="s">
        <v>1025</v>
      </c>
      <c r="F133" s="83" t="s">
        <v>1026</v>
      </c>
      <c r="G133" s="84" t="s">
        <v>1027</v>
      </c>
      <c r="H133" s="84" t="s">
        <v>1028</v>
      </c>
      <c r="I133" s="84" t="s">
        <v>1029</v>
      </c>
      <c r="J133" s="84" t="s">
        <v>1030</v>
      </c>
      <c r="K133" s="84" t="s">
        <v>1031</v>
      </c>
      <c r="L133" s="85">
        <f t="array" ref="L133">AVERAGE(VALUE(SUBSTITUTE(B133:K133, "ms", "")))
</f>
        <v>359.6171</v>
      </c>
    </row>
    <row r="134">
      <c r="A134" s="86" t="s">
        <v>176</v>
      </c>
      <c r="B134" s="89" t="s">
        <v>1032</v>
      </c>
      <c r="C134" s="82" t="s">
        <v>1033</v>
      </c>
      <c r="D134" s="90" t="s">
        <v>1034</v>
      </c>
      <c r="E134" s="82" t="s">
        <v>1035</v>
      </c>
      <c r="F134" s="83" t="s">
        <v>1036</v>
      </c>
      <c r="G134" s="87" t="s">
        <v>1037</v>
      </c>
      <c r="H134" s="87" t="s">
        <v>1038</v>
      </c>
      <c r="I134" s="87" t="s">
        <v>1039</v>
      </c>
      <c r="J134" s="87" t="s">
        <v>1040</v>
      </c>
      <c r="K134" s="87" t="s">
        <v>1041</v>
      </c>
      <c r="L134" s="85">
        <f t="array" ref="L134">AVERAGE(VALUE(SUBSTITUTE(B134:K134, "ms", "")))
</f>
        <v>435.3931</v>
      </c>
    </row>
    <row r="135">
      <c r="A135" s="86" t="s">
        <v>187</v>
      </c>
      <c r="B135" s="89" t="s">
        <v>1042</v>
      </c>
      <c r="C135" s="82" t="s">
        <v>1043</v>
      </c>
      <c r="D135" s="90" t="s">
        <v>1044</v>
      </c>
      <c r="E135" s="82" t="s">
        <v>1045</v>
      </c>
      <c r="F135" s="83" t="s">
        <v>1046</v>
      </c>
      <c r="G135" s="87" t="s">
        <v>1047</v>
      </c>
      <c r="H135" s="87" t="s">
        <v>1048</v>
      </c>
      <c r="I135" s="87" t="s">
        <v>1049</v>
      </c>
      <c r="J135" s="87" t="s">
        <v>1050</v>
      </c>
      <c r="K135" s="87" t="s">
        <v>1051</v>
      </c>
      <c r="L135" s="85">
        <f t="array" ref="L135">AVERAGE(VALUE(SUBSTITUTE(B135:K135, "ms", "")))
</f>
        <v>385.8115</v>
      </c>
    </row>
    <row r="136">
      <c r="A136" s="86" t="s">
        <v>198</v>
      </c>
      <c r="B136" s="89" t="s">
        <v>1052</v>
      </c>
      <c r="C136" s="82" t="s">
        <v>1053</v>
      </c>
      <c r="D136" s="90" t="s">
        <v>1054</v>
      </c>
      <c r="E136" s="82" t="s">
        <v>1055</v>
      </c>
      <c r="F136" s="83" t="s">
        <v>1056</v>
      </c>
      <c r="G136" s="87" t="s">
        <v>1057</v>
      </c>
      <c r="H136" s="87" t="s">
        <v>1058</v>
      </c>
      <c r="I136" s="87" t="s">
        <v>1059</v>
      </c>
      <c r="J136" s="87" t="s">
        <v>1060</v>
      </c>
      <c r="K136" s="87" t="s">
        <v>1061</v>
      </c>
      <c r="L136" s="85">
        <f t="array" ref="L136">AVERAGE(VALUE(SUBSTITUTE(B136:K136, "ms", "")))
</f>
        <v>283.429</v>
      </c>
    </row>
    <row r="137">
      <c r="A137" s="86" t="s">
        <v>209</v>
      </c>
      <c r="B137" s="89" t="s">
        <v>1062</v>
      </c>
      <c r="C137" s="82" t="s">
        <v>1063</v>
      </c>
      <c r="D137" s="90" t="s">
        <v>1064</v>
      </c>
      <c r="E137" s="82" t="s">
        <v>1065</v>
      </c>
      <c r="F137" s="83" t="s">
        <v>1066</v>
      </c>
      <c r="G137" s="87" t="s">
        <v>1067</v>
      </c>
      <c r="H137" s="94" t="s">
        <v>1068</v>
      </c>
      <c r="I137" s="87" t="s">
        <v>1069</v>
      </c>
      <c r="J137" s="87" t="s">
        <v>1070</v>
      </c>
      <c r="K137" s="87" t="s">
        <v>1071</v>
      </c>
      <c r="L137" s="85">
        <f t="array" ref="L137">AVERAGE(VALUE(SUBSTITUTE(B137:K137, "ms", "")))
</f>
        <v>169.7472</v>
      </c>
    </row>
    <row r="138">
      <c r="A138" s="86" t="s">
        <v>220</v>
      </c>
      <c r="B138" s="89" t="s">
        <v>1072</v>
      </c>
      <c r="C138" s="82" t="s">
        <v>1073</v>
      </c>
      <c r="D138" s="90" t="s">
        <v>1074</v>
      </c>
      <c r="E138" s="82" t="s">
        <v>1075</v>
      </c>
      <c r="F138" s="83" t="s">
        <v>1076</v>
      </c>
      <c r="G138" s="87" t="s">
        <v>1077</v>
      </c>
      <c r="H138" s="87" t="s">
        <v>1078</v>
      </c>
      <c r="I138" s="87" t="s">
        <v>1079</v>
      </c>
      <c r="J138" s="87" t="s">
        <v>1080</v>
      </c>
      <c r="K138" s="87" t="s">
        <v>1081</v>
      </c>
      <c r="L138" s="85">
        <f t="array" ref="L138">AVERAGE(VALUE(SUBSTITUTE(B138:K138, "ms", "")))
</f>
        <v>592.1755</v>
      </c>
    </row>
  </sheetData>
  <mergeCells count="6">
    <mergeCell ref="N10:P11"/>
    <mergeCell ref="N37:P38"/>
    <mergeCell ref="O85:Q86"/>
    <mergeCell ref="O109:Q110"/>
    <mergeCell ref="O130:Q131"/>
    <mergeCell ref="O65:Q6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2025-02-26T21:18:11Z</dcterms:created>
  <dc:creator>Aida Zametica</dc:creator>
</cp:coreProperties>
</file>