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24226"/>
  <mc:AlternateContent xmlns:mc="http://schemas.openxmlformats.org/markup-compatibility/2006">
    <mc:Choice Requires="x15">
      <x15ac:absPath xmlns:x15ac="http://schemas.microsoft.com/office/spreadsheetml/2010/11/ac" url="C:\Users\413608\maximus-crm-qa-automation-framework\src\test\resources\testData\ETL_data\"/>
    </mc:Choice>
  </mc:AlternateContent>
  <xr:revisionPtr revIDLastSave="0" documentId="13_ncr:1_{DEB793D2-15B2-44FC-B556-33D99D2FA105}" xr6:coauthVersionLast="47" xr6:coauthVersionMax="47" xr10:uidLastSave="{00000000-0000-0000-0000-000000000000}"/>
  <bookViews>
    <workbookView xWindow="28680" yWindow="-120" windowWidth="29040" windowHeight="15840" tabRatio="773" activeTab="1" xr2:uid="{00000000-000D-0000-FFFF-FFFF00000000}"/>
  </bookViews>
  <sheets>
    <sheet name="Interface Spec Overview" sheetId="2" r:id="rId1"/>
    <sheet name="Interface Specs Layout" sheetId="1" r:id="rId2"/>
    <sheet name="Error Codes" sheetId="5" r:id="rId3"/>
  </sheets>
  <definedNames>
    <definedName name="acs_ub92detail_chg" localSheetId="1">'Interface Specs Layout'!#REF!</definedName>
    <definedName name="dsnp_interface_spec_hp_out_result" localSheetId="1">'Interface Specs Layout'!$A$3:$J$51</definedName>
    <definedName name="stratification_response_file_layout_chg_1" localSheetId="1">'Interface Specs Layout'!#REF!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 i="1" l="1"/>
  <c r="D5" i="1" s="1"/>
  <c r="D4" i="1"/>
  <c r="E5" i="1" l="1"/>
  <c r="E6" i="1" l="1"/>
  <c r="D6" i="1"/>
  <c r="E7" i="1" l="1"/>
  <c r="D7" i="1"/>
  <c r="D8" i="1" l="1"/>
  <c r="E8" i="1"/>
  <c r="D9" i="1" l="1"/>
  <c r="E9" i="1"/>
  <c r="D10" i="1" l="1"/>
  <c r="E10" i="1"/>
  <c r="D11" i="1" l="1"/>
  <c r="E11" i="1"/>
  <c r="D12" i="1" l="1"/>
  <c r="E12" i="1"/>
  <c r="D13" i="1" l="1"/>
  <c r="E13" i="1"/>
  <c r="D14" i="1" l="1"/>
  <c r="E14" i="1"/>
  <c r="E15" i="1" l="1"/>
  <c r="D15" i="1"/>
  <c r="D16" i="1" l="1"/>
  <c r="E16" i="1"/>
  <c r="E17" i="1" l="1"/>
  <c r="D17" i="1"/>
  <c r="E18" i="1" l="1"/>
  <c r="D18" i="1"/>
  <c r="E19" i="1" l="1"/>
  <c r="D19" i="1"/>
  <c r="D20" i="1" l="1"/>
  <c r="E20" i="1"/>
  <c r="E21" i="1" l="1"/>
  <c r="D21" i="1"/>
  <c r="D22" i="1" l="1"/>
  <c r="E22" i="1"/>
  <c r="D23" i="1" l="1"/>
  <c r="E23" i="1"/>
  <c r="E24" i="1" l="1"/>
  <c r="D24" i="1"/>
  <c r="E25" i="1" l="1"/>
  <c r="D25" i="1"/>
  <c r="D26" i="1" l="1"/>
  <c r="E26" i="1"/>
  <c r="E27" i="1" l="1"/>
  <c r="D27" i="1"/>
  <c r="E28" i="1" l="1"/>
  <c r="D28" i="1"/>
  <c r="E30" i="1" l="1"/>
  <c r="D30" i="1"/>
  <c r="E31" i="1" l="1"/>
  <c r="D31" i="1"/>
  <c r="D32" i="1" l="1"/>
  <c r="E32" i="1"/>
  <c r="E33" i="1" l="1"/>
  <c r="D33" i="1"/>
  <c r="E34" i="1" l="1"/>
  <c r="D34" i="1"/>
  <c r="E35" i="1" l="1"/>
  <c r="D35" i="1"/>
  <c r="E36" i="1" l="1"/>
  <c r="D36" i="1"/>
  <c r="E37" i="1" l="1"/>
  <c r="D37" i="1"/>
  <c r="D38" i="1" l="1"/>
  <c r="E38" i="1"/>
  <c r="D39" i="1" l="1"/>
  <c r="E39" i="1"/>
  <c r="E40" i="1" l="1"/>
  <c r="D40" i="1"/>
  <c r="D41" i="1" l="1"/>
  <c r="E41" i="1"/>
  <c r="D42" i="1" l="1"/>
  <c r="E42" i="1"/>
  <c r="D43" i="1" l="1"/>
  <c r="E43" i="1"/>
  <c r="E44" i="1" l="1"/>
  <c r="D44" i="1"/>
  <c r="D45" i="1" l="1"/>
  <c r="E45" i="1"/>
  <c r="E46" i="1" l="1"/>
  <c r="D46" i="1"/>
  <c r="E47" i="1" l="1"/>
  <c r="D47" i="1"/>
  <c r="D48" i="1" l="1"/>
  <c r="E48" i="1"/>
  <c r="E49" i="1" l="1"/>
  <c r="D49" i="1"/>
  <c r="D50" i="1" l="1"/>
  <c r="E50" i="1"/>
  <c r="D51" i="1" l="1"/>
  <c r="E5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cs_ub92detail_chg" type="6" refreshedVersion="4" background="1" saveData="1">
    <textPr sourceFile="E:\acs_ub92detail_chg.txt" tab="0" delimiter="|">
      <textFields count="10">
        <textField/>
        <textField/>
        <textField/>
        <textField/>
        <textField/>
        <textField/>
        <textField/>
        <textField/>
        <textField/>
        <textField/>
      </textFields>
    </textPr>
  </connection>
  <connection id="2" xr16:uid="{00000000-0015-0000-FFFF-FFFF01000000}" name="dsnp_interface_spec_hp_out_result" type="6" refreshedVersion="4" background="1" saveData="1">
    <textPr codePage="437" sourceFile="E:\dsnp_interface_spec_hp_out_result.txt" tab="0" delimiter="|">
      <textFields count="10">
        <textField/>
        <textField/>
        <textField/>
        <textField/>
        <textField/>
        <textField/>
        <textField/>
        <textField/>
        <textField/>
        <textField/>
      </textFields>
    </textPr>
  </connection>
  <connection id="3" xr16:uid="{00000000-0015-0000-FFFF-FFFF02000000}" name="stratification_response_file_layout_chg_1" type="6" refreshedVersion="4" background="1" saveData="1">
    <textPr codePage="437" sourceFile="E:\stratification_response_file_layout_chg_1.txt" tab="0" delimiter="|">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<sst xmlns="http://schemas.openxmlformats.org/spreadsheetml/2006/main" count="449" uniqueCount="291">
  <si>
    <t xml:space="preserve"> </t>
  </si>
  <si>
    <t>FIELD SIZE</t>
  </si>
  <si>
    <t>FORMAT</t>
  </si>
  <si>
    <t>TABLE NAME</t>
  </si>
  <si>
    <t>DESCRIPTION</t>
  </si>
  <si>
    <t>NOTES</t>
  </si>
  <si>
    <t xml:space="preserve"> FIELD</t>
  </si>
  <si>
    <t>COLUMN</t>
  </si>
  <si>
    <t xml:space="preserve">Field name </t>
  </si>
  <si>
    <t xml:space="preserve">number of characters </t>
  </si>
  <si>
    <t>field type</t>
  </si>
  <si>
    <t xml:space="preserve">Any relevant information such as where field originated, unique or identifying information, acronymns speeled out.  </t>
  </si>
  <si>
    <t>column name</t>
  </si>
  <si>
    <t>Interface Specification Overview</t>
  </si>
  <si>
    <t>Record Type</t>
  </si>
  <si>
    <t>Field Start</t>
  </si>
  <si>
    <t>Field End</t>
  </si>
  <si>
    <t>Start Position</t>
  </si>
  <si>
    <t>End Position</t>
  </si>
  <si>
    <t>table of origin/destination</t>
  </si>
  <si>
    <t>Detail</t>
  </si>
  <si>
    <t>Filler</t>
  </si>
  <si>
    <r>
      <t>Error Handling/Special Processing</t>
    </r>
    <r>
      <rPr>
        <sz val="10"/>
        <rFont val="Arial"/>
        <family val="2"/>
      </rPr>
      <t>: N/A</t>
    </r>
  </si>
  <si>
    <t>Number of Errors</t>
  </si>
  <si>
    <t>Error Reason 1 (If Rejected)</t>
  </si>
  <si>
    <t>Error Reason 2 (If Rejected)</t>
  </si>
  <si>
    <t>Error Reason 3 (If Rejected)</t>
  </si>
  <si>
    <t>Error Reason 4 (If Rejected)</t>
  </si>
  <si>
    <t>Error Reason 5 (If Rejected)</t>
  </si>
  <si>
    <t>Error Reason 6 (If Rejected)</t>
  </si>
  <si>
    <t>Error Reason 7 (If Rejected)</t>
  </si>
  <si>
    <t>Error Reason 8 (If Rejected)</t>
  </si>
  <si>
    <t>Error Reason 9 (If Rejected)</t>
  </si>
  <si>
    <t>Error Reason 10 (If Rejected)</t>
  </si>
  <si>
    <t>CHAR</t>
  </si>
  <si>
    <t>NUMBER</t>
  </si>
  <si>
    <t>Identifies Member</t>
  </si>
  <si>
    <t>Start Date in health sub program</t>
  </si>
  <si>
    <t>Reason started in health sub program</t>
  </si>
  <si>
    <t>End Date of Member in health program</t>
  </si>
  <si>
    <t>Reason health program was stopped for Member</t>
  </si>
  <si>
    <t>Provider ID</t>
  </si>
  <si>
    <t>Health program member assigned</t>
  </si>
  <si>
    <t>Group Provider ID</t>
  </si>
  <si>
    <t>Managed Care Entity ID assigned to the provider or group provider</t>
  </si>
  <si>
    <t>Source is from EB</t>
  </si>
  <si>
    <t>Selection Transaction Disposition</t>
  </si>
  <si>
    <t>Number of Errors if Rejected.</t>
  </si>
  <si>
    <t>Error Reason Number One</t>
  </si>
  <si>
    <t>Error Reason Number Two</t>
  </si>
  <si>
    <t>Error Reason Number Three</t>
  </si>
  <si>
    <t>Error Reason Number Four</t>
  </si>
  <si>
    <t>Error Reason Number Five</t>
  </si>
  <si>
    <t>Error Reason Number Six</t>
  </si>
  <si>
    <t>Error Reason Number Seven</t>
  </si>
  <si>
    <t>Error Reason Number Eight</t>
  </si>
  <si>
    <t>Error Reason Number Nine</t>
  </si>
  <si>
    <t>Error Reason Number Ten</t>
  </si>
  <si>
    <t>newline character</t>
  </si>
  <si>
    <t>Spaces for HIP</t>
  </si>
  <si>
    <t>C (Care Select), X (Medicaid Select), R (HoosierHealth)</t>
  </si>
  <si>
    <t>Spaces for HIP, Spaces if no Group Provider</t>
  </si>
  <si>
    <t>A(Add), C(Change),T(Terminated)</t>
  </si>
  <si>
    <t>A(ccepted), R(ejected)</t>
  </si>
  <si>
    <t>One through Ten</t>
  </si>
  <si>
    <t>Error Reason size 3, start with 001</t>
  </si>
  <si>
    <t>Trailer</t>
  </si>
  <si>
    <t>TRL' constant</t>
  </si>
  <si>
    <t>Record Count</t>
  </si>
  <si>
    <t>number of detail records</t>
  </si>
  <si>
    <t>spaces</t>
  </si>
  <si>
    <t>space</t>
  </si>
  <si>
    <t>Error Code</t>
  </si>
  <si>
    <t>Description</t>
  </si>
  <si>
    <t>Explanation</t>
  </si>
  <si>
    <t>Comments</t>
  </si>
  <si>
    <t>010</t>
  </si>
  <si>
    <t>Aid category / dates not effective/valid</t>
  </si>
  <si>
    <t>Member aid category is not eligible for Managed Care</t>
  </si>
  <si>
    <t>011</t>
  </si>
  <si>
    <t>Aid category not flagged as manage care category</t>
  </si>
  <si>
    <t>020</t>
  </si>
  <si>
    <t xml:space="preserve">Calculated new Start Date </t>
  </si>
  <si>
    <t>Accept this start date</t>
  </si>
  <si>
    <t>021</t>
  </si>
  <si>
    <t xml:space="preserve">Future segment exists </t>
  </si>
  <si>
    <t>send a delete then an add</t>
  </si>
  <si>
    <t>022</t>
  </si>
  <si>
    <t>Assignment Effective date not in future</t>
  </si>
  <si>
    <t>Deletes must be in future</t>
  </si>
  <si>
    <t>030</t>
  </si>
  <si>
    <t xml:space="preserve">Assignment End date Invalid </t>
  </si>
  <si>
    <t>Effective Date must be &lt;= End Date Or end date must be &gt;= today</t>
  </si>
  <si>
    <t>031</t>
  </si>
  <si>
    <t>Assignment End date past eligibility end date</t>
  </si>
  <si>
    <t>Can not extend assignment past eligibility end date</t>
  </si>
  <si>
    <t>040</t>
  </si>
  <si>
    <t xml:space="preserve">Assignment Start Reason Invalid </t>
  </si>
  <si>
    <t>050</t>
  </si>
  <si>
    <t xml:space="preserve">Assignment Stop Reason Invalid </t>
  </si>
  <si>
    <t>060</t>
  </si>
  <si>
    <t xml:space="preserve">Assignment Transaction Type Invalid </t>
  </si>
  <si>
    <t xml:space="preserve">not a A, C, or D </t>
  </si>
  <si>
    <t>070</t>
  </si>
  <si>
    <t>Code Health Subprogram invalid not R, C, or X</t>
  </si>
  <si>
    <t>080</t>
  </si>
  <si>
    <t>Dates not a valid calendar date</t>
  </si>
  <si>
    <t>090</t>
  </si>
  <si>
    <t>HIP Add record does not have corresponding Change/Delete record</t>
  </si>
  <si>
    <t>100</t>
  </si>
  <si>
    <t>HIP Change/Delete record does not have corresponding Add record</t>
  </si>
  <si>
    <t>110</t>
  </si>
  <si>
    <t>HIP Date end must consecutively follow date effective for assigned member with Term and Add records</t>
  </si>
  <si>
    <t>120</t>
  </si>
  <si>
    <t>HIP Rejected due to errors on the corresponding change or add record.</t>
  </si>
  <si>
    <t>121</t>
  </si>
  <si>
    <t>HIP Rejected currently processing a plan change for this member.</t>
  </si>
  <si>
    <t>130</t>
  </si>
  <si>
    <t xml:space="preserve">MCE ID Invalid </t>
  </si>
  <si>
    <t>will show up as 430</t>
  </si>
  <si>
    <t>Member already assigned to this MCE</t>
  </si>
  <si>
    <t>Enrollment Broker cannot change plan to or from ESP</t>
  </si>
  <si>
    <t>MCE ID Spaces</t>
  </si>
  <si>
    <t>MCE ID does not match MCE ID in AIM for this recipient</t>
  </si>
  <si>
    <t>140</t>
  </si>
  <si>
    <t>Medicaid Eligibility dates not within range</t>
  </si>
  <si>
    <t>Member's eligibility ends at the end of the current month</t>
  </si>
  <si>
    <t>150</t>
  </si>
  <si>
    <t xml:space="preserve">Medicaid ID (RID) Invalid </t>
  </si>
  <si>
    <t>160</t>
  </si>
  <si>
    <t>Member Age - must be 13 years or older to enroll with an Internist</t>
  </si>
  <si>
    <t>170</t>
  </si>
  <si>
    <t>Member Age - must be less than 21 years of age to enroll with a pediatrician</t>
  </si>
  <si>
    <t>180</t>
  </si>
  <si>
    <t>Member Age - must meet age restriction for package C</t>
  </si>
  <si>
    <t>190</t>
  </si>
  <si>
    <t>Member Age &lt; 13 not allowed</t>
  </si>
  <si>
    <t>200</t>
  </si>
  <si>
    <t>Member Age &lt; 17 than allowed</t>
  </si>
  <si>
    <t>210</t>
  </si>
  <si>
    <t>Member Age &lt; 21 not allowed</t>
  </si>
  <si>
    <t>220</t>
  </si>
  <si>
    <t>Member Age &lt; 3 out of range allowed</t>
  </si>
  <si>
    <t>230</t>
  </si>
  <si>
    <t>Member Age &gt; 17not allowed</t>
  </si>
  <si>
    <t>240</t>
  </si>
  <si>
    <t>Member Age &gt; 2 not allowed</t>
  </si>
  <si>
    <t>250</t>
  </si>
  <si>
    <t>Member Age &gt; 20 - out of range allowed</t>
  </si>
  <si>
    <t>260</t>
  </si>
  <si>
    <t>Member Age &gt;= 65 only allowed</t>
  </si>
  <si>
    <t>270</t>
  </si>
  <si>
    <t>Member Age older than 12</t>
  </si>
  <si>
    <t>280</t>
  </si>
  <si>
    <t>Member Age out of range 13 - 17 allowed</t>
  </si>
  <si>
    <t>290</t>
  </si>
  <si>
    <t>Member Age out of range 13 - 20 allowed</t>
  </si>
  <si>
    <t>300</t>
  </si>
  <si>
    <t>Member Aid Category not Managed Care</t>
  </si>
  <si>
    <t>310</t>
  </si>
  <si>
    <t>Member has Dual eligibility and J, L aid category</t>
  </si>
  <si>
    <t>320</t>
  </si>
  <si>
    <t>Member has LOC (Level of Care)</t>
  </si>
  <si>
    <t>Care Select may not have Nursing or Hospice types level of care</t>
  </si>
  <si>
    <t>330</t>
  </si>
  <si>
    <t xml:space="preserve">Member has LOCKIN </t>
  </si>
  <si>
    <t>340</t>
  </si>
  <si>
    <t>Member has Medicare A or B</t>
  </si>
  <si>
    <t>350</t>
  </si>
  <si>
    <t>Member in invalid County/Region for health program</t>
  </si>
  <si>
    <t>360</t>
  </si>
  <si>
    <t>Member is a Ward/Foster</t>
  </si>
  <si>
    <t>370</t>
  </si>
  <si>
    <t>Member is already enrolled with the same PMP</t>
  </si>
  <si>
    <t>380</t>
  </si>
  <si>
    <t>Member is on Spend down</t>
  </si>
  <si>
    <t>Member requires Disease State</t>
  </si>
  <si>
    <t>Care Select - Milliman must have sent HP this member in the quarterly file.</t>
  </si>
  <si>
    <t>390</t>
  </si>
  <si>
    <t>400</t>
  </si>
  <si>
    <t>Member not alive/active/legal alien or has Emergency Services only Indicator</t>
  </si>
  <si>
    <t>410</t>
  </si>
  <si>
    <t xml:space="preserve">Newborn Preselection Invalid </t>
  </si>
  <si>
    <t>Must be to a provider in same network/MCE. Newborn is not eligible for managed care, usually because the mother’s eligibility has expired</t>
  </si>
  <si>
    <t>420</t>
  </si>
  <si>
    <t>PMP Group ID Invalid</t>
  </si>
  <si>
    <t>430</t>
  </si>
  <si>
    <t>PMP ID or service Location Invalid or  PMP does not have an active service location</t>
  </si>
  <si>
    <t>440</t>
  </si>
  <si>
    <t>PMP OBGYN allowed for only Females</t>
  </si>
  <si>
    <t>450</t>
  </si>
  <si>
    <t>PMP Obstetrics Indicator is OFF for Pregnancy aid category</t>
  </si>
  <si>
    <t>460</t>
  </si>
  <si>
    <t>PMP Panel is Full / PMP Panel reached maximum capacity</t>
  </si>
  <si>
    <t>470</t>
  </si>
  <si>
    <t xml:space="preserve">PMP Panel on Hold/Stop </t>
  </si>
  <si>
    <t>480</t>
  </si>
  <si>
    <t>PMP Panel Size not available for date range</t>
  </si>
  <si>
    <t>490</t>
  </si>
  <si>
    <t>Provider Ineligible</t>
  </si>
  <si>
    <t>500</t>
  </si>
  <si>
    <t>PMP not a managed care location</t>
  </si>
  <si>
    <t>Member locked in to current MCO</t>
  </si>
  <si>
    <t xml:space="preserve">Send Just Cause start reason </t>
  </si>
  <si>
    <t>This error would be received if Maximus sent a selection for a 'closed' client without sending a just cause reason, correct? Yes</t>
  </si>
  <si>
    <t>Invalid Start date sent for Open Enrollment period</t>
  </si>
  <si>
    <t xml:space="preserve">Greg, can you clarify this?  My understanding is that the tranfer transaction can be submitted up to and including the last day the member is in 'open' status.  This message seems to indicate that the enrollment start date must be within the open enrollment period. Correct  - I may change or delete this one - it is trying to catch an Open status with an invalid start date - I think we would end up changing the start date to the correct date and send an 020 or 620.  </t>
  </si>
  <si>
    <t>Member locked in to current MCO for Annual period</t>
  </si>
  <si>
    <t>Member is in closed status and may not change MCO's - today must be within 89 days of 12 mth completed date (end of lockin )</t>
  </si>
  <si>
    <t>Does this mean that Maximus submited a selection for a member in 'closed' status without a valid just-cause reason?  Sent in a 94 code but it is before the Annual enrollment date or after the end date of the 12th month</t>
  </si>
  <si>
    <t>Annual enrollment stat date not 1st of month after AE end date</t>
  </si>
  <si>
    <t>Annual open enrollment selection start date must be the 1st day of the month following the open enrollment lockin completed date MONTH.  For example, open enrollment lockin completed date is 12/15/2008; annual open enrollment selection effective date must be 1/1/2009.</t>
  </si>
  <si>
    <t>After 25th of Month and near end of Annual OE period.</t>
  </si>
  <si>
    <t xml:space="preserve"> Too Late in Month to make a change </t>
  </si>
  <si>
    <t>Maximus submitted a selection after the 25th of the last month of the annual open enrollment period.</t>
  </si>
  <si>
    <t xml:space="preserve">Just Cause Reason not allowed </t>
  </si>
  <si>
    <t>OE not implemetned in Region or for Health care plan</t>
  </si>
  <si>
    <t>Just cause reason codes can only be used for members in open enrollment with a closed status or family member not open.</t>
  </si>
  <si>
    <t xml:space="preserve">OE reason 93 not allowed for Member  </t>
  </si>
  <si>
    <t xml:space="preserve">Member has family member with an Open status </t>
  </si>
  <si>
    <t>Send normal start reason code</t>
  </si>
  <si>
    <t xml:space="preserve">OE reason 94 not allowed for in-plan PMP changes </t>
  </si>
  <si>
    <t>Expecting a change of MCO or plan</t>
  </si>
  <si>
    <t>OE reason code 94 may not be used for a PMP-only transfer</t>
  </si>
  <si>
    <t>OE reason 95 not allowed for non BA Assistance members</t>
  </si>
  <si>
    <t xml:space="preserve">Member is no longer on BA assistance </t>
  </si>
  <si>
    <t>Ended previous assignment the day before new assignment starts</t>
  </si>
  <si>
    <t>previous assignment ended to allow new assignment</t>
  </si>
  <si>
    <t>Date overlap with new/added date segment</t>
  </si>
  <si>
    <t xml:space="preserve">Date overlap on an new/add for a plan change </t>
  </si>
  <si>
    <t xml:space="preserve">Change transaction causes a date overlap </t>
  </si>
  <si>
    <t>Recipient is not eligible for Disease Management/Case Management</t>
  </si>
  <si>
    <t>PMP Assingment record exists.</t>
  </si>
  <si>
    <t>Record already has opt-out record</t>
  </si>
  <si>
    <t>Date overlap with new Opt-in Decline and pmp_assign_rec</t>
  </si>
  <si>
    <t>Data values supplied do not equal the current assignment on record and can not be updated</t>
  </si>
  <si>
    <t>SQL error - database did not update record for unknown reason</t>
  </si>
  <si>
    <t>t_re_base</t>
  </si>
  <si>
    <t>id_medicaid</t>
  </si>
  <si>
    <t>t_re_pmp_assign</t>
  </si>
  <si>
    <t>dte_effective</t>
  </si>
  <si>
    <t>cde_rsn_mc_start</t>
  </si>
  <si>
    <t>dte_end</t>
  </si>
  <si>
    <t>cde_rsn_mc_stop</t>
  </si>
  <si>
    <t>sak_prov</t>
  </si>
  <si>
    <t>cde_health_subpgm</t>
  </si>
  <si>
    <t>sak_prov_group</t>
  </si>
  <si>
    <t>sak_mco</t>
  </si>
  <si>
    <t>n/a</t>
  </si>
  <si>
    <t>New enrollment on 1st and 15th only; HPES default END OF TIME date is 22991231</t>
  </si>
  <si>
    <t>HPES returns when supplied otherwise filled with spaces</t>
  </si>
  <si>
    <t>Member neHPES Medicare PMP</t>
  </si>
  <si>
    <t xml:space="preserve"> Start date outside the OE period - Family member neHPES Just Cause Reason or an Open Status</t>
  </si>
  <si>
    <t>Changed Start date to 1st - Same as 020 code - HPES Accepted Assignment</t>
  </si>
  <si>
    <t>Modification Log</t>
  </si>
  <si>
    <t>Change Description</t>
  </si>
  <si>
    <t>Date</t>
  </si>
  <si>
    <t>Assignment Reason 50 changed to 49.  (Historical records will show 49.  New records are expected to show 49.)</t>
  </si>
  <si>
    <t>Provider ID from character 9 to character 10</t>
  </si>
  <si>
    <t>Group Provider ID from character 9 to character 10</t>
  </si>
  <si>
    <t>Remove Provider / Service Location field and one space</t>
  </si>
  <si>
    <r>
      <t>Receiver</t>
    </r>
    <r>
      <rPr>
        <sz val="10"/>
        <rFont val="Arial"/>
        <family val="2"/>
      </rPr>
      <t>: EB</t>
    </r>
  </si>
  <si>
    <t>PMP sees only men</t>
  </si>
  <si>
    <t>PMP sees only women</t>
  </si>
  <si>
    <t>Member does not meet PMP scope of practice</t>
  </si>
  <si>
    <t>Provider ID from character 10 to 15</t>
  </si>
  <si>
    <t>Group Provider ID from character 10 to 15</t>
  </si>
  <si>
    <r>
      <t>Interface Exchange Method</t>
    </r>
    <r>
      <rPr>
        <sz val="10"/>
        <rFont val="Arial"/>
        <family val="2"/>
      </rPr>
      <t>: Secure FTP</t>
    </r>
  </si>
  <si>
    <r>
      <t>Frequency:</t>
    </r>
    <r>
      <rPr>
        <sz val="10"/>
        <rFont val="Arial"/>
        <family val="2"/>
      </rPr>
      <t xml:space="preserve"> Daily</t>
    </r>
  </si>
  <si>
    <r>
      <rPr>
        <b/>
        <sz val="10"/>
        <rFont val="Arial"/>
        <family val="2"/>
      </rPr>
      <t>Record Selection Criteria</t>
    </r>
    <r>
      <rPr>
        <sz val="10"/>
        <rFont val="Arial"/>
        <family val="2"/>
      </rPr>
      <t>: MC_FTS_MGDJD130</t>
    </r>
  </si>
  <si>
    <t>cde_mc_region</t>
  </si>
  <si>
    <r>
      <t>Sender:</t>
    </r>
    <r>
      <rPr>
        <sz val="10"/>
        <rFont val="Arial"/>
        <family val="2"/>
      </rPr>
      <t xml:space="preserve"> DXC</t>
    </r>
  </si>
  <si>
    <r>
      <t>Description</t>
    </r>
    <r>
      <rPr>
        <sz val="10"/>
        <rFont val="Arial"/>
        <family val="2"/>
      </rPr>
      <t xml:space="preserve">: This is the response file that DXC will send to EB for the member MCE selections. </t>
    </r>
  </si>
  <si>
    <r>
      <t xml:space="preserve">Business Unit Ownership: </t>
    </r>
    <r>
      <rPr>
        <i/>
        <sz val="10"/>
        <color indexed="10"/>
        <rFont val="Arial"/>
        <family val="2"/>
      </rPr>
      <t xml:space="preserve"> </t>
    </r>
    <r>
      <rPr>
        <i/>
        <sz val="10"/>
        <rFont val="Arial"/>
        <family val="2"/>
      </rPr>
      <t>Managed Care</t>
    </r>
  </si>
  <si>
    <t>For all Programs the State Region Code is a SPACE = Statewide</t>
  </si>
  <si>
    <t>Updated CODE_STATE_REGION from State Region code (group of counties) and out of state providers, not available for HIP, Not Null for other programs to For all Programs the State Region Code is a SPACE = Statewide</t>
  </si>
  <si>
    <r>
      <t>Interface name</t>
    </r>
    <r>
      <rPr>
        <sz val="10"/>
        <rFont val="Arial"/>
        <family val="2"/>
      </rPr>
      <t xml:space="preserve">: </t>
    </r>
    <r>
      <rPr>
        <i/>
        <sz val="10"/>
        <rFont val="Arial"/>
        <family val="2"/>
      </rPr>
      <t xml:space="preserve"> HCC HHW HIP Member Assignment Response File to EB</t>
    </r>
  </si>
  <si>
    <t>File Name:  HRESPONSEyyyymmdd.nnnn for HJIP and RESPONSEyyyymmdd.nnnn for HCC and HHW</t>
  </si>
  <si>
    <t>IdMedicaid</t>
  </si>
  <si>
    <t>DateEffective</t>
  </si>
  <si>
    <t>CodeReasonStart</t>
  </si>
  <si>
    <t>DateEnd</t>
  </si>
  <si>
    <t>CodeReasonStop</t>
  </si>
  <si>
    <t>ProviderId</t>
  </si>
  <si>
    <t>CodeHealthSubpgm</t>
  </si>
  <si>
    <t>ProviderGroupId</t>
  </si>
  <si>
    <t>MCEId</t>
  </si>
  <si>
    <t>CodeStateRegion</t>
  </si>
  <si>
    <t>EnrollmentIdTransactionId</t>
  </si>
  <si>
    <t>TransactionType</t>
  </si>
  <si>
    <t>TransactionDisposition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</si>
</sst>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sz val="8"/>
      <name val="Arial"/>
      <family val="2"/>
    </font>
    <font>
      <b/>
      <sz val="10"/>
      <color indexed="9"/>
      <name val="Arial"/>
      <family val="2"/>
    </font>
    <font>
      <sz val="10"/>
      <color indexed="10"/>
      <name val="Arial"/>
      <family val="2"/>
    </font>
    <font>
      <b/>
      <sz val="10"/>
      <name val="Arial"/>
      <family val="2"/>
    </font>
    <font>
      <sz val="10"/>
      <name val="Arial"/>
      <family val="2"/>
    </font>
    <font>
      <i/>
      <sz val="10"/>
      <name val="Arial"/>
      <family val="2"/>
    </font>
    <font>
      <i/>
      <sz val="10"/>
      <color indexed="10"/>
      <name val="Arial"/>
      <family val="2"/>
    </font>
    <font>
      <sz val="10"/>
      <name val="Arial"/>
      <family val="2"/>
    </font>
    <font>
      <b/>
      <sz val="10"/>
      <color indexed="10"/>
      <name val="Arial"/>
      <family val="2"/>
    </font>
    <font>
      <b/>
      <sz val="14"/>
      <name val="Arial"/>
      <family val="2"/>
    </font>
    <font>
      <sz val="11"/>
      <color theme="1"/>
      <name val="Calibri"/>
      <family val="2"/>
      <scheme val="minor"/>
    </font>
    <font>
      <sz val="16"/>
      <color rgb="FF003366"/>
      <name val="Arial"/>
      <family val="2"/>
    </font>
  </fonts>
  <fills count="8">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41"/>
        <bgColor indexed="64"/>
      </patternFill>
    </fill>
    <fill>
      <patternFill patternType="solid">
        <fgColor indexed="30"/>
        <bgColor indexed="64"/>
      </patternFill>
    </fill>
    <fill>
      <patternFill patternType="solid">
        <fgColor theme="8" tint="0.79998168889431442"/>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1">
      <alignment wrapText="1"/>
    </xf>
    <xf numFmtId="0" fontId="8" fillId="0" borderId="0"/>
    <xf numFmtId="0" fontId="11" fillId="0" borderId="0"/>
    <xf numFmtId="0" fontId="5" fillId="0" borderId="0"/>
    <xf numFmtId="0" fontId="5" fillId="0" borderId="1">
      <alignment wrapText="1"/>
    </xf>
  </cellStyleXfs>
  <cellXfs count="37">
    <xf numFmtId="0" fontId="0" fillId="0" borderId="1" xfId="0">
      <alignment wrapText="1"/>
    </xf>
    <xf numFmtId="0" fontId="0" fillId="0" borderId="0" xfId="0" applyBorder="1">
      <alignment wrapText="1"/>
    </xf>
    <xf numFmtId="0" fontId="12" fillId="0" borderId="0" xfId="0" applyFont="1" applyBorder="1">
      <alignment wrapText="1"/>
    </xf>
    <xf numFmtId="0" fontId="4" fillId="0" borderId="0" xfId="0" applyFont="1" applyBorder="1" applyAlignment="1">
      <alignment horizontal="left" wrapText="1" indent="1"/>
    </xf>
    <xf numFmtId="0" fontId="4" fillId="0" borderId="0" xfId="0" applyFont="1" applyFill="1" applyBorder="1" applyAlignment="1">
      <alignment horizontal="left" wrapText="1" indent="1"/>
    </xf>
    <xf numFmtId="0" fontId="5" fillId="0" borderId="0" xfId="0" applyFont="1" applyFill="1" applyBorder="1" applyAlignment="1">
      <alignment horizontal="left" wrapText="1" indent="1"/>
    </xf>
    <xf numFmtId="0" fontId="9" fillId="0" borderId="1" xfId="0" applyFont="1" applyBorder="1" applyAlignment="1">
      <alignment vertical="top" wrapText="1"/>
    </xf>
    <xf numFmtId="0" fontId="5" fillId="0" borderId="1" xfId="0" applyFont="1" applyBorder="1" applyAlignment="1">
      <alignment vertical="top" wrapText="1"/>
    </xf>
    <xf numFmtId="0" fontId="5" fillId="0" borderId="1" xfId="0" applyFont="1" applyFill="1" applyBorder="1" applyAlignment="1">
      <alignment vertical="top" wrapText="1"/>
    </xf>
    <xf numFmtId="16" fontId="5" fillId="0" borderId="1" xfId="0" applyNumberFormat="1" applyFont="1" applyBorder="1" applyAlignment="1">
      <alignment vertical="top" wrapText="1"/>
    </xf>
    <xf numFmtId="0" fontId="5" fillId="0" borderId="1" xfId="3" applyFont="1" applyBorder="1" applyAlignment="1">
      <alignment vertical="top" wrapText="1"/>
    </xf>
    <xf numFmtId="0" fontId="4" fillId="2" borderId="1" xfId="3" applyFont="1" applyFill="1" applyBorder="1" applyAlignment="1">
      <alignment horizontal="center" wrapText="1"/>
    </xf>
    <xf numFmtId="0" fontId="4" fillId="2" borderId="1" xfId="3" applyFont="1" applyFill="1" applyBorder="1" applyAlignment="1">
      <alignment vertical="top" wrapText="1"/>
    </xf>
    <xf numFmtId="0" fontId="4" fillId="2" borderId="1" xfId="3" applyFont="1" applyFill="1" applyBorder="1" applyAlignment="1">
      <alignment horizontal="center" vertical="top" wrapText="1"/>
    </xf>
    <xf numFmtId="0" fontId="5" fillId="0" borderId="1" xfId="3" quotePrefix="1" applyFont="1" applyBorder="1" applyAlignment="1">
      <alignment horizontal="center" wrapText="1"/>
    </xf>
    <xf numFmtId="0" fontId="5" fillId="0" borderId="1" xfId="3" applyFont="1" applyBorder="1" applyAlignment="1">
      <alignment horizontal="center" wrapText="1"/>
    </xf>
    <xf numFmtId="0" fontId="5" fillId="6" borderId="1" xfId="3" quotePrefix="1" applyFont="1" applyFill="1" applyBorder="1" applyAlignment="1">
      <alignment horizontal="center" wrapText="1"/>
    </xf>
    <xf numFmtId="0" fontId="5" fillId="6" borderId="1" xfId="3" applyFont="1" applyFill="1" applyBorder="1" applyAlignment="1">
      <alignment vertical="top" wrapText="1"/>
    </xf>
    <xf numFmtId="0" fontId="5" fillId="3" borderId="1" xfId="3" applyFont="1" applyFill="1" applyBorder="1" applyAlignment="1">
      <alignment horizontal="center" wrapText="1"/>
    </xf>
    <xf numFmtId="0" fontId="5" fillId="3" borderId="1" xfId="3" applyFont="1" applyFill="1" applyBorder="1" applyAlignment="1">
      <alignment vertical="top" wrapText="1"/>
    </xf>
    <xf numFmtId="0" fontId="5" fillId="3" borderId="1" xfId="3" applyFont="1" applyFill="1" applyBorder="1" applyAlignment="1">
      <alignment horizontal="center" vertical="top" wrapText="1"/>
    </xf>
    <xf numFmtId="0" fontId="5" fillId="4" borderId="1" xfId="3" applyFont="1" applyFill="1" applyBorder="1" applyAlignment="1">
      <alignment horizontal="center" vertical="top" wrapText="1"/>
    </xf>
    <xf numFmtId="0" fontId="5" fillId="3" borderId="1" xfId="3" quotePrefix="1" applyFont="1" applyFill="1" applyBorder="1" applyAlignment="1">
      <alignment horizontal="center" wrapText="1"/>
    </xf>
    <xf numFmtId="0" fontId="5" fillId="0" borderId="1" xfId="0" applyFont="1" applyBorder="1" applyAlignment="1">
      <alignment wrapText="1"/>
    </xf>
    <xf numFmtId="0" fontId="5" fillId="0" borderId="1" xfId="3" applyFont="1" applyBorder="1" applyAlignment="1">
      <alignment horizontal="center" vertical="top" wrapText="1"/>
    </xf>
    <xf numFmtId="0" fontId="5" fillId="0" borderId="1" xfId="3" applyFont="1" applyBorder="1" applyAlignment="1">
      <alignment wrapText="1"/>
    </xf>
    <xf numFmtId="0" fontId="2" fillId="5" borderId="1" xfId="0" applyFont="1" applyFill="1" applyBorder="1" applyAlignment="1">
      <alignment vertical="top" wrapText="1"/>
    </xf>
    <xf numFmtId="0" fontId="3" fillId="0" borderId="1" xfId="0" applyFont="1" applyBorder="1" applyAlignment="1">
      <alignment vertical="top" wrapText="1"/>
    </xf>
    <xf numFmtId="0" fontId="5" fillId="0" borderId="1" xfId="0" quotePrefix="1" applyFont="1" applyBorder="1" applyAlignment="1">
      <alignment vertical="top" wrapText="1"/>
    </xf>
    <xf numFmtId="0" fontId="5" fillId="0" borderId="1" xfId="0" applyFont="1" applyFill="1" applyBorder="1" applyAlignment="1">
      <alignment wrapText="1"/>
    </xf>
    <xf numFmtId="0" fontId="10" fillId="7" borderId="0" xfId="0" applyFont="1" applyFill="1" applyBorder="1" applyAlignment="1">
      <alignment horizontal="center" vertical="center" wrapText="1"/>
    </xf>
    <xf numFmtId="0" fontId="5" fillId="0" borderId="0" xfId="0" applyFont="1" applyBorder="1" applyAlignment="1">
      <alignment horizontal="right" vertical="center" wrapText="1"/>
    </xf>
    <xf numFmtId="0" fontId="5" fillId="7" borderId="0" xfId="0" applyFont="1" applyFill="1" applyBorder="1" applyAlignment="1">
      <alignment horizontal="center" wrapText="1"/>
    </xf>
    <xf numFmtId="0" fontId="5" fillId="7" borderId="0" xfId="0" applyFont="1" applyFill="1" applyBorder="1" applyAlignment="1">
      <alignment horizontal="right" wrapText="1"/>
    </xf>
    <xf numFmtId="0" fontId="5" fillId="0" borderId="0" xfId="0" applyFont="1" applyBorder="1">
      <alignment wrapText="1"/>
    </xf>
    <xf numFmtId="14" fontId="0" fillId="0" borderId="0" xfId="0" applyNumberFormat="1" applyBorder="1">
      <alignment wrapText="1"/>
    </xf>
    <xf numFmtId="0" fontId="5" fillId="0" borderId="0" xfId="4" applyFont="1" applyBorder="1" applyAlignment="1">
      <alignment horizontal="left" wrapText="1"/>
    </xf>
  </cellXfs>
  <cellStyles count="5">
    <cellStyle name="Normal" xfId="0" builtinId="0"/>
    <cellStyle name="Normal 2" xfId="1" xr:uid="{00000000-0005-0000-0000-000001000000}"/>
    <cellStyle name="Normal 3" xfId="2" xr:uid="{00000000-0005-0000-0000-000002000000}"/>
    <cellStyle name="Normal 4" xfId="3" xr:uid="{00000000-0005-0000-0000-000003000000}"/>
    <cellStyle name="Normal 5" xfId="4"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connections" Target="connection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snp_interface_spec_hp_out_result" adjustColumnWidth="0" connectionId="2" xr16:uid="{00000000-0016-0000-01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topLeftCell="A19" workbookViewId="0">
      <selection activeCell="A8" sqref="A8"/>
    </sheetView>
  </sheetViews>
  <sheetFormatPr defaultRowHeight="25.5" customHeight="1" x14ac:dyDescent="0.2"/>
  <cols>
    <col min="1" max="1" width="106.28515625" style="1" customWidth="1"/>
    <col min="2" max="2" width="10.140625" style="1" bestFit="1" customWidth="1"/>
    <col min="3" max="16384" width="9.140625" style="1"/>
  </cols>
  <sheetData>
    <row r="1" spans="1:2" ht="63" customHeight="1" x14ac:dyDescent="0.2"/>
    <row r="2" spans="1:2" ht="32.25" customHeight="1" x14ac:dyDescent="0.3">
      <c r="A2" s="2" t="s">
        <v>13</v>
      </c>
    </row>
    <row r="3" spans="1:2" ht="25.5" customHeight="1" x14ac:dyDescent="0.2">
      <c r="A3" s="3" t="s">
        <v>276</v>
      </c>
    </row>
    <row r="4" spans="1:2" ht="25.5" customHeight="1" x14ac:dyDescent="0.2">
      <c r="A4" s="4" t="s">
        <v>272</v>
      </c>
    </row>
    <row r="5" spans="1:2" ht="25.5" customHeight="1" x14ac:dyDescent="0.2">
      <c r="A5" s="5" t="s">
        <v>269</v>
      </c>
    </row>
    <row r="6" spans="1:2" ht="25.5" customHeight="1" x14ac:dyDescent="0.2">
      <c r="A6" s="4" t="s">
        <v>268</v>
      </c>
    </row>
    <row r="7" spans="1:2" ht="25.5" customHeight="1" x14ac:dyDescent="0.2">
      <c r="A7" s="4" t="s">
        <v>271</v>
      </c>
    </row>
    <row r="8" spans="1:2" ht="25.5" customHeight="1" x14ac:dyDescent="0.2">
      <c r="A8" s="4" t="s">
        <v>261</v>
      </c>
    </row>
    <row r="9" spans="1:2" ht="25.5" customHeight="1" x14ac:dyDescent="0.2">
      <c r="A9" s="4" t="s">
        <v>273</v>
      </c>
    </row>
    <row r="10" spans="1:2" ht="42.75" customHeight="1" x14ac:dyDescent="0.2">
      <c r="A10" s="4" t="s">
        <v>22</v>
      </c>
    </row>
    <row r="11" spans="1:2" ht="31.5" customHeight="1" x14ac:dyDescent="0.2">
      <c r="A11" s="4" t="s">
        <v>267</v>
      </c>
    </row>
    <row r="12" spans="1:2" ht="25.5" customHeight="1" x14ac:dyDescent="0.2">
      <c r="A12" s="4" t="s">
        <v>277</v>
      </c>
    </row>
    <row r="13" spans="1:2" ht="25.5" customHeight="1" x14ac:dyDescent="0.2">
      <c r="A13" s="1" t="s">
        <v>0</v>
      </c>
    </row>
    <row r="14" spans="1:2" ht="25.5" customHeight="1" x14ac:dyDescent="0.2">
      <c r="A14" s="30" t="s">
        <v>254</v>
      </c>
      <c r="B14" s="31"/>
    </row>
    <row r="15" spans="1:2" ht="25.5" customHeight="1" x14ac:dyDescent="0.2">
      <c r="A15" s="32" t="s">
        <v>255</v>
      </c>
      <c r="B15" s="33" t="s">
        <v>256</v>
      </c>
    </row>
    <row r="16" spans="1:2" ht="25.5" customHeight="1" x14ac:dyDescent="0.2">
      <c r="A16" s="34" t="s">
        <v>257</v>
      </c>
      <c r="B16" s="35">
        <v>41631</v>
      </c>
    </row>
    <row r="17" spans="1:2" ht="25.5" customHeight="1" x14ac:dyDescent="0.2">
      <c r="A17" s="34" t="s">
        <v>258</v>
      </c>
      <c r="B17" s="35">
        <v>41718</v>
      </c>
    </row>
    <row r="18" spans="1:2" ht="25.5" customHeight="1" x14ac:dyDescent="0.2">
      <c r="A18" s="34" t="s">
        <v>259</v>
      </c>
      <c r="B18" s="35">
        <v>41718</v>
      </c>
    </row>
    <row r="19" spans="1:2" ht="25.5" customHeight="1" x14ac:dyDescent="0.2">
      <c r="A19" s="36" t="s">
        <v>260</v>
      </c>
      <c r="B19" s="35">
        <v>41718</v>
      </c>
    </row>
    <row r="20" spans="1:2" ht="25.5" customHeight="1" x14ac:dyDescent="0.2">
      <c r="A20" s="34" t="s">
        <v>265</v>
      </c>
      <c r="B20" s="35">
        <v>41799</v>
      </c>
    </row>
    <row r="21" spans="1:2" ht="25.5" customHeight="1" x14ac:dyDescent="0.2">
      <c r="A21" s="34" t="s">
        <v>266</v>
      </c>
      <c r="B21" s="35">
        <v>41799</v>
      </c>
    </row>
    <row r="22" spans="1:2" ht="25.5" customHeight="1" x14ac:dyDescent="0.2">
      <c r="A22" s="1" t="s">
        <v>275</v>
      </c>
      <c r="B22" s="35">
        <v>44340</v>
      </c>
    </row>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6"/>
  <sheetViews>
    <sheetView tabSelected="1" topLeftCell="A16" zoomScaleNormal="100" workbookViewId="0">
      <selection activeCell="B25" sqref="B25"/>
    </sheetView>
  </sheetViews>
  <sheetFormatPr defaultRowHeight="12.75" x14ac:dyDescent="0.2"/>
  <cols>
    <col min="1" max="1" width="12.140625" style="23" bestFit="1" customWidth="1"/>
    <col min="2" max="2" width="18.42578125" style="23" bestFit="1" customWidth="1"/>
    <col min="3" max="3" width="15.7109375" style="23" customWidth="1"/>
    <col min="4" max="4" width="21.42578125" style="23" customWidth="1"/>
    <col min="5" max="5" width="19.5703125" style="23" customWidth="1"/>
    <col min="6" max="6" width="10.28515625" style="23" customWidth="1"/>
    <col min="7" max="7" width="15.7109375" style="23" customWidth="1"/>
    <col min="8" max="8" width="10.7109375" style="23" customWidth="1"/>
    <col min="9" max="9" width="34.7109375" style="7" customWidth="1"/>
    <col min="10" max="10" width="30" style="23" customWidth="1"/>
    <col min="11" max="16384" width="9.140625" style="23"/>
  </cols>
  <sheetData>
    <row r="1" spans="1:10" s="26" customFormat="1" ht="25.5" x14ac:dyDescent="0.2">
      <c r="A1" s="26" t="s">
        <v>14</v>
      </c>
      <c r="B1" s="26" t="s">
        <v>6</v>
      </c>
      <c r="C1" s="26" t="s">
        <v>1</v>
      </c>
      <c r="D1" s="26" t="s">
        <v>15</v>
      </c>
      <c r="E1" s="26" t="s">
        <v>16</v>
      </c>
      <c r="F1" s="26" t="s">
        <v>2</v>
      </c>
      <c r="G1" s="26" t="s">
        <v>3</v>
      </c>
      <c r="H1" s="26" t="s">
        <v>7</v>
      </c>
      <c r="I1" s="26" t="s">
        <v>4</v>
      </c>
      <c r="J1" s="26" t="s">
        <v>5</v>
      </c>
    </row>
    <row r="2" spans="1:10" s="27" customFormat="1" ht="38.25" x14ac:dyDescent="0.2">
      <c r="A2" s="27" t="s">
        <v>14</v>
      </c>
      <c r="B2" s="27" t="s">
        <v>8</v>
      </c>
      <c r="C2" s="27" t="s">
        <v>9</v>
      </c>
      <c r="D2" s="27" t="s">
        <v>17</v>
      </c>
      <c r="E2" s="27" t="s">
        <v>18</v>
      </c>
      <c r="F2" s="27" t="s">
        <v>10</v>
      </c>
      <c r="G2" s="27" t="s">
        <v>19</v>
      </c>
      <c r="H2" s="27" t="s">
        <v>12</v>
      </c>
      <c r="I2" s="27" t="s">
        <v>11</v>
      </c>
    </row>
    <row r="3" spans="1:10" ht="25.5" x14ac:dyDescent="0.2">
      <c r="A3" s="23" t="s">
        <v>20</v>
      </c>
      <c r="B3" s="7" t="s">
        <v>278</v>
      </c>
      <c r="C3" s="7">
        <v>12</v>
      </c>
      <c r="D3" s="7">
        <v>1</v>
      </c>
      <c r="E3" s="7">
        <v>12</v>
      </c>
      <c r="F3" s="7" t="s">
        <v>34</v>
      </c>
      <c r="G3" s="23" t="s">
        <v>237</v>
      </c>
      <c r="H3" s="23" t="s">
        <v>238</v>
      </c>
      <c r="I3" s="7" t="s">
        <v>36</v>
      </c>
      <c r="J3" s="7"/>
    </row>
    <row r="4" spans="1:10" x14ac:dyDescent="0.2">
      <c r="A4" s="23" t="s">
        <v>20</v>
      </c>
      <c r="B4" s="7" t="s">
        <v>21</v>
      </c>
      <c r="C4" s="7">
        <v>1</v>
      </c>
      <c r="D4" s="7">
        <f>E3+1</f>
        <v>13</v>
      </c>
      <c r="E4" s="7">
        <f>E3+C4</f>
        <v>13</v>
      </c>
      <c r="F4" s="7"/>
      <c r="I4" s="7" t="s">
        <v>71</v>
      </c>
      <c r="J4" s="7"/>
    </row>
    <row r="5" spans="1:10" ht="25.5" x14ac:dyDescent="0.2">
      <c r="A5" s="23" t="s">
        <v>20</v>
      </c>
      <c r="B5" s="7" t="s">
        <v>279</v>
      </c>
      <c r="C5" s="7">
        <v>8</v>
      </c>
      <c r="D5" s="7">
        <f>E4+1</f>
        <v>14</v>
      </c>
      <c r="E5" s="7">
        <f>E4+C5</f>
        <v>21</v>
      </c>
      <c r="F5" s="7" t="s">
        <v>35</v>
      </c>
      <c r="G5" s="23" t="s">
        <v>239</v>
      </c>
      <c r="H5" s="23" t="s">
        <v>240</v>
      </c>
      <c r="I5" s="7" t="s">
        <v>37</v>
      </c>
      <c r="J5" s="7"/>
    </row>
    <row r="6" spans="1:10" x14ac:dyDescent="0.2">
      <c r="A6" s="23" t="s">
        <v>20</v>
      </c>
      <c r="B6" s="7" t="s">
        <v>21</v>
      </c>
      <c r="C6" s="7">
        <v>1</v>
      </c>
      <c r="D6" s="7">
        <f t="shared" ref="D6:D50" si="0">E5+1</f>
        <v>22</v>
      </c>
      <c r="E6" s="7">
        <f t="shared" ref="E6:E50" si="1">E5+C6</f>
        <v>22</v>
      </c>
      <c r="F6" s="7"/>
      <c r="I6" s="7" t="s">
        <v>71</v>
      </c>
      <c r="J6" s="7"/>
    </row>
    <row r="7" spans="1:10" ht="25.5" x14ac:dyDescent="0.2">
      <c r="A7" s="23" t="s">
        <v>20</v>
      </c>
      <c r="B7" s="7" t="s">
        <v>280</v>
      </c>
      <c r="C7" s="7">
        <v>2</v>
      </c>
      <c r="D7" s="7">
        <f t="shared" si="0"/>
        <v>23</v>
      </c>
      <c r="E7" s="7">
        <f t="shared" si="1"/>
        <v>24</v>
      </c>
      <c r="F7" s="7" t="s">
        <v>34</v>
      </c>
      <c r="G7" s="23" t="s">
        <v>239</v>
      </c>
      <c r="H7" s="23" t="s">
        <v>241</v>
      </c>
      <c r="I7" s="7" t="s">
        <v>38</v>
      </c>
      <c r="J7" s="7"/>
    </row>
    <row r="8" spans="1:10" x14ac:dyDescent="0.2">
      <c r="A8" s="23" t="s">
        <v>20</v>
      </c>
      <c r="B8" s="7" t="s">
        <v>21</v>
      </c>
      <c r="C8" s="7">
        <v>1</v>
      </c>
      <c r="D8" s="7">
        <f t="shared" si="0"/>
        <v>25</v>
      </c>
      <c r="E8" s="7">
        <f t="shared" si="1"/>
        <v>25</v>
      </c>
      <c r="F8" s="7"/>
      <c r="I8" s="7" t="s">
        <v>71</v>
      </c>
      <c r="J8" s="7"/>
    </row>
    <row r="9" spans="1:10" ht="38.25" x14ac:dyDescent="0.2">
      <c r="A9" s="23" t="s">
        <v>20</v>
      </c>
      <c r="B9" s="7" t="s">
        <v>281</v>
      </c>
      <c r="C9" s="7">
        <v>8</v>
      </c>
      <c r="D9" s="7">
        <f t="shared" si="0"/>
        <v>26</v>
      </c>
      <c r="E9" s="7">
        <f t="shared" si="1"/>
        <v>33</v>
      </c>
      <c r="F9" s="7" t="s">
        <v>35</v>
      </c>
      <c r="G9" s="23" t="s">
        <v>239</v>
      </c>
      <c r="H9" s="23" t="s">
        <v>242</v>
      </c>
      <c r="I9" s="7" t="s">
        <v>39</v>
      </c>
      <c r="J9" s="7" t="s">
        <v>249</v>
      </c>
    </row>
    <row r="10" spans="1:10" x14ac:dyDescent="0.2">
      <c r="A10" s="23" t="s">
        <v>20</v>
      </c>
      <c r="B10" s="7" t="s">
        <v>21</v>
      </c>
      <c r="C10" s="7">
        <v>1</v>
      </c>
      <c r="D10" s="7">
        <f t="shared" si="0"/>
        <v>34</v>
      </c>
      <c r="E10" s="7">
        <f t="shared" si="1"/>
        <v>34</v>
      </c>
      <c r="F10" s="7"/>
      <c r="I10" s="7" t="s">
        <v>71</v>
      </c>
      <c r="J10" s="7"/>
    </row>
    <row r="11" spans="1:10" ht="25.5" x14ac:dyDescent="0.2">
      <c r="A11" s="23" t="s">
        <v>20</v>
      </c>
      <c r="B11" s="7" t="s">
        <v>282</v>
      </c>
      <c r="C11" s="7">
        <v>2</v>
      </c>
      <c r="D11" s="7">
        <f t="shared" si="0"/>
        <v>35</v>
      </c>
      <c r="E11" s="7">
        <f t="shared" si="1"/>
        <v>36</v>
      </c>
      <c r="F11" s="7" t="s">
        <v>34</v>
      </c>
      <c r="G11" s="23" t="s">
        <v>239</v>
      </c>
      <c r="H11" s="23" t="s">
        <v>243</v>
      </c>
      <c r="I11" s="7" t="s">
        <v>40</v>
      </c>
      <c r="J11" s="7"/>
    </row>
    <row r="12" spans="1:10" x14ac:dyDescent="0.2">
      <c r="A12" s="23" t="s">
        <v>20</v>
      </c>
      <c r="B12" s="7" t="s">
        <v>21</v>
      </c>
      <c r="C12" s="7">
        <v>1</v>
      </c>
      <c r="D12" s="7">
        <f t="shared" si="0"/>
        <v>37</v>
      </c>
      <c r="E12" s="7">
        <f t="shared" si="1"/>
        <v>37</v>
      </c>
      <c r="F12" s="7"/>
      <c r="I12" s="7" t="s">
        <v>71</v>
      </c>
      <c r="J12" s="7"/>
    </row>
    <row r="13" spans="1:10" x14ac:dyDescent="0.2">
      <c r="A13" s="23" t="s">
        <v>20</v>
      </c>
      <c r="B13" s="7" t="s">
        <v>283</v>
      </c>
      <c r="C13" s="7">
        <v>15</v>
      </c>
      <c r="D13" s="7">
        <f>E12+1</f>
        <v>38</v>
      </c>
      <c r="E13" s="7">
        <f>E12+C13</f>
        <v>52</v>
      </c>
      <c r="F13" s="7" t="s">
        <v>34</v>
      </c>
      <c r="G13" s="23" t="s">
        <v>239</v>
      </c>
      <c r="H13" s="23" t="s">
        <v>244</v>
      </c>
      <c r="I13" s="7" t="s">
        <v>41</v>
      </c>
      <c r="J13" s="7" t="s">
        <v>59</v>
      </c>
    </row>
    <row r="14" spans="1:10" x14ac:dyDescent="0.2">
      <c r="A14" s="23" t="s">
        <v>20</v>
      </c>
      <c r="B14" s="7" t="s">
        <v>21</v>
      </c>
      <c r="C14" s="7">
        <v>1</v>
      </c>
      <c r="D14" s="7">
        <f>E13+1</f>
        <v>53</v>
      </c>
      <c r="E14" s="7">
        <f>E13+C14</f>
        <v>53</v>
      </c>
      <c r="F14" s="7"/>
      <c r="I14" s="7" t="s">
        <v>71</v>
      </c>
      <c r="J14" s="7"/>
    </row>
    <row r="15" spans="1:10" ht="25.5" x14ac:dyDescent="0.2">
      <c r="A15" s="23" t="s">
        <v>20</v>
      </c>
      <c r="B15" s="7" t="s">
        <v>284</v>
      </c>
      <c r="C15" s="7">
        <v>1</v>
      </c>
      <c r="D15" s="7">
        <f t="shared" si="0"/>
        <v>54</v>
      </c>
      <c r="E15" s="7">
        <f t="shared" si="1"/>
        <v>54</v>
      </c>
      <c r="F15" s="7" t="s">
        <v>34</v>
      </c>
      <c r="G15" s="23" t="s">
        <v>239</v>
      </c>
      <c r="H15" s="23" t="s">
        <v>245</v>
      </c>
      <c r="I15" s="7" t="s">
        <v>42</v>
      </c>
      <c r="J15" s="7" t="s">
        <v>60</v>
      </c>
    </row>
    <row r="16" spans="1:10" x14ac:dyDescent="0.2">
      <c r="A16" s="23" t="s">
        <v>20</v>
      </c>
      <c r="B16" s="7" t="s">
        <v>21</v>
      </c>
      <c r="C16" s="7">
        <v>1</v>
      </c>
      <c r="D16" s="7">
        <f t="shared" si="0"/>
        <v>55</v>
      </c>
      <c r="E16" s="7">
        <f t="shared" si="1"/>
        <v>55</v>
      </c>
      <c r="F16" s="7"/>
      <c r="I16" s="7" t="s">
        <v>71</v>
      </c>
      <c r="J16" s="7"/>
    </row>
    <row r="17" spans="1:10" ht="25.5" x14ac:dyDescent="0.2">
      <c r="A17" s="23" t="s">
        <v>20</v>
      </c>
      <c r="B17" s="7" t="s">
        <v>285</v>
      </c>
      <c r="C17" s="7">
        <v>15</v>
      </c>
      <c r="D17" s="7">
        <f t="shared" si="0"/>
        <v>56</v>
      </c>
      <c r="E17" s="7">
        <f t="shared" si="1"/>
        <v>70</v>
      </c>
      <c r="F17" s="7" t="s">
        <v>34</v>
      </c>
      <c r="G17" s="23" t="s">
        <v>239</v>
      </c>
      <c r="H17" s="23" t="s">
        <v>246</v>
      </c>
      <c r="I17" s="7" t="s">
        <v>43</v>
      </c>
      <c r="J17" s="7" t="s">
        <v>61</v>
      </c>
    </row>
    <row r="18" spans="1:10" x14ac:dyDescent="0.2">
      <c r="A18" s="23" t="s">
        <v>20</v>
      </c>
      <c r="B18" s="7" t="s">
        <v>21</v>
      </c>
      <c r="C18" s="7">
        <v>1</v>
      </c>
      <c r="D18" s="7">
        <f t="shared" si="0"/>
        <v>71</v>
      </c>
      <c r="E18" s="7">
        <f t="shared" si="1"/>
        <v>71</v>
      </c>
      <c r="F18" s="7"/>
      <c r="I18" s="7" t="s">
        <v>71</v>
      </c>
      <c r="J18" s="7"/>
    </row>
    <row r="19" spans="1:10" ht="25.5" x14ac:dyDescent="0.2">
      <c r="A19" s="23" t="s">
        <v>20</v>
      </c>
      <c r="B19" s="7" t="s">
        <v>286</v>
      </c>
      <c r="C19" s="7">
        <v>9</v>
      </c>
      <c r="D19" s="7">
        <f>E18+1</f>
        <v>72</v>
      </c>
      <c r="E19" s="7">
        <f>E18+C19</f>
        <v>80</v>
      </c>
      <c r="F19" s="7" t="s">
        <v>34</v>
      </c>
      <c r="G19" s="23" t="s">
        <v>239</v>
      </c>
      <c r="H19" s="23" t="s">
        <v>247</v>
      </c>
      <c r="I19" s="7" t="s">
        <v>44</v>
      </c>
      <c r="J19" s="7"/>
    </row>
    <row r="20" spans="1:10" x14ac:dyDescent="0.2">
      <c r="A20" s="23" t="s">
        <v>20</v>
      </c>
      <c r="B20" s="7" t="s">
        <v>21</v>
      </c>
      <c r="C20" s="7">
        <v>1</v>
      </c>
      <c r="D20" s="7">
        <f>E19+1</f>
        <v>81</v>
      </c>
      <c r="E20" s="7">
        <f>E19+C20</f>
        <v>81</v>
      </c>
      <c r="F20" s="7"/>
      <c r="I20" s="7" t="s">
        <v>71</v>
      </c>
      <c r="J20" s="7"/>
    </row>
    <row r="21" spans="1:10" ht="25.5" x14ac:dyDescent="0.2">
      <c r="A21" s="23" t="s">
        <v>20</v>
      </c>
      <c r="B21" s="7" t="s">
        <v>287</v>
      </c>
      <c r="C21" s="7">
        <v>1</v>
      </c>
      <c r="D21" s="7">
        <f>E20+1</f>
        <v>82</v>
      </c>
      <c r="E21" s="7">
        <f>E20+C21</f>
        <v>82</v>
      </c>
      <c r="F21" s="7" t="s">
        <v>34</v>
      </c>
      <c r="G21" s="23" t="s">
        <v>239</v>
      </c>
      <c r="H21" s="23" t="s">
        <v>270</v>
      </c>
      <c r="I21" s="9" t="s">
        <v>274</v>
      </c>
      <c r="J21" s="9"/>
    </row>
    <row r="22" spans="1:10" x14ac:dyDescent="0.2">
      <c r="A22" s="23" t="s">
        <v>20</v>
      </c>
      <c r="B22" s="7" t="s">
        <v>21</v>
      </c>
      <c r="C22" s="7">
        <v>1</v>
      </c>
      <c r="D22" s="7">
        <f>E21+1</f>
        <v>83</v>
      </c>
      <c r="E22" s="7">
        <f>E21+C22</f>
        <v>83</v>
      </c>
      <c r="F22" s="7"/>
      <c r="I22" s="7" t="s">
        <v>71</v>
      </c>
      <c r="J22" s="7"/>
    </row>
    <row r="23" spans="1:10" ht="25.5" x14ac:dyDescent="0.2">
      <c r="A23" s="23" t="s">
        <v>20</v>
      </c>
      <c r="B23" s="7" t="s">
        <v>288</v>
      </c>
      <c r="C23" s="8">
        <v>12</v>
      </c>
      <c r="D23" s="7">
        <f t="shared" si="0"/>
        <v>84</v>
      </c>
      <c r="E23" s="7">
        <f t="shared" si="1"/>
        <v>95</v>
      </c>
      <c r="F23" s="8" t="s">
        <v>34</v>
      </c>
      <c r="G23" s="23" t="s">
        <v>248</v>
      </c>
      <c r="H23" s="23" t="s">
        <v>248</v>
      </c>
      <c r="I23" s="8" t="s">
        <v>250</v>
      </c>
      <c r="J23" s="7"/>
    </row>
    <row r="24" spans="1:10" x14ac:dyDescent="0.2">
      <c r="A24" s="23" t="s">
        <v>20</v>
      </c>
      <c r="B24" s="7" t="s">
        <v>21</v>
      </c>
      <c r="C24" s="7">
        <v>1</v>
      </c>
      <c r="D24" s="7">
        <f t="shared" si="0"/>
        <v>96</v>
      </c>
      <c r="E24" s="7">
        <f t="shared" si="1"/>
        <v>96</v>
      </c>
      <c r="F24" s="7"/>
      <c r="I24" s="7" t="s">
        <v>71</v>
      </c>
      <c r="J24" s="7"/>
    </row>
    <row r="25" spans="1:10" x14ac:dyDescent="0.2">
      <c r="A25" s="23" t="s">
        <v>20</v>
      </c>
      <c r="B25" s="7" t="s">
        <v>289</v>
      </c>
      <c r="C25" s="7">
        <v>1</v>
      </c>
      <c r="D25" s="7">
        <f t="shared" si="0"/>
        <v>97</v>
      </c>
      <c r="E25" s="7">
        <f t="shared" si="1"/>
        <v>97</v>
      </c>
      <c r="F25" s="7" t="s">
        <v>34</v>
      </c>
      <c r="G25" s="23" t="s">
        <v>248</v>
      </c>
      <c r="H25" s="23" t="s">
        <v>248</v>
      </c>
      <c r="I25" s="7" t="s">
        <v>45</v>
      </c>
      <c r="J25" s="8" t="s">
        <v>62</v>
      </c>
    </row>
    <row r="26" spans="1:10" x14ac:dyDescent="0.2">
      <c r="A26" s="23" t="s">
        <v>20</v>
      </c>
      <c r="B26" s="7" t="s">
        <v>21</v>
      </c>
      <c r="C26" s="7">
        <v>1</v>
      </c>
      <c r="D26" s="7">
        <f>E25+1</f>
        <v>98</v>
      </c>
      <c r="E26" s="7">
        <f>E25+C26</f>
        <v>98</v>
      </c>
      <c r="F26" s="7"/>
      <c r="I26" s="7" t="s">
        <v>71</v>
      </c>
      <c r="J26" s="7"/>
    </row>
    <row r="27" spans="1:10" ht="25.5" x14ac:dyDescent="0.2">
      <c r="A27" s="23" t="s">
        <v>20</v>
      </c>
      <c r="B27" s="7" t="s">
        <v>290</v>
      </c>
      <c r="C27" s="7">
        <v>1</v>
      </c>
      <c r="D27" s="7">
        <f t="shared" si="0"/>
        <v>99</v>
      </c>
      <c r="E27" s="7">
        <f t="shared" si="1"/>
        <v>99</v>
      </c>
      <c r="F27" s="7" t="s">
        <v>34</v>
      </c>
      <c r="G27" s="23" t="s">
        <v>248</v>
      </c>
      <c r="H27" s="23" t="s">
        <v>248</v>
      </c>
      <c r="I27" s="7" t="s">
        <v>46</v>
      </c>
      <c r="J27" s="7" t="s">
        <v>63</v>
      </c>
    </row>
    <row r="28" spans="1:10" x14ac:dyDescent="0.2">
      <c r="A28" s="23" t="s">
        <v>20</v>
      </c>
      <c r="B28" s="7" t="s">
        <v>21</v>
      </c>
      <c r="C28" s="7">
        <v>1</v>
      </c>
      <c r="D28" s="7">
        <f>E27+1</f>
        <v>100</v>
      </c>
      <c r="E28" s="7">
        <f>E27+C28</f>
        <v>100</v>
      </c>
      <c r="F28" s="7"/>
      <c r="I28" s="7" t="s">
        <v>71</v>
      </c>
      <c r="J28" s="7"/>
    </row>
    <row r="29" spans="1:10" x14ac:dyDescent="0.2">
      <c r="B29" s="7"/>
      <c r="C29" s="7"/>
      <c r="D29" s="7"/>
      <c r="E29" s="7"/>
      <c r="F29" s="7"/>
      <c r="J29" s="7"/>
    </row>
    <row r="30" spans="1:10" x14ac:dyDescent="0.2">
      <c r="A30" s="23" t="s">
        <v>20</v>
      </c>
      <c r="B30" s="7" t="s">
        <v>23</v>
      </c>
      <c r="C30" s="6">
        <v>2</v>
      </c>
      <c r="D30" s="6">
        <f>E28+1</f>
        <v>101</v>
      </c>
      <c r="E30" s="6">
        <f>E28+C30</f>
        <v>102</v>
      </c>
      <c r="F30" s="7" t="s">
        <v>35</v>
      </c>
      <c r="G30" s="23" t="s">
        <v>248</v>
      </c>
      <c r="H30" s="23" t="s">
        <v>248</v>
      </c>
      <c r="I30" s="7" t="s">
        <v>47</v>
      </c>
      <c r="J30" s="9" t="s">
        <v>64</v>
      </c>
    </row>
    <row r="31" spans="1:10" x14ac:dyDescent="0.2">
      <c r="A31" s="23" t="s">
        <v>20</v>
      </c>
      <c r="B31" s="7" t="s">
        <v>21</v>
      </c>
      <c r="C31" s="7">
        <v>1</v>
      </c>
      <c r="D31" s="7">
        <f t="shared" si="0"/>
        <v>103</v>
      </c>
      <c r="E31" s="7">
        <f t="shared" si="1"/>
        <v>103</v>
      </c>
      <c r="F31" s="7"/>
      <c r="I31" s="7" t="s">
        <v>71</v>
      </c>
      <c r="J31" s="7"/>
    </row>
    <row r="32" spans="1:10" ht="25.5" x14ac:dyDescent="0.2">
      <c r="A32" s="23" t="s">
        <v>20</v>
      </c>
      <c r="B32" s="7" t="s">
        <v>24</v>
      </c>
      <c r="C32" s="7">
        <v>3</v>
      </c>
      <c r="D32" s="7">
        <f t="shared" si="0"/>
        <v>104</v>
      </c>
      <c r="E32" s="7">
        <f t="shared" si="1"/>
        <v>106</v>
      </c>
      <c r="F32" s="7" t="s">
        <v>34</v>
      </c>
      <c r="G32" s="23" t="s">
        <v>248</v>
      </c>
      <c r="H32" s="23" t="s">
        <v>248</v>
      </c>
      <c r="I32" s="7" t="s">
        <v>48</v>
      </c>
      <c r="J32" s="7" t="s">
        <v>65</v>
      </c>
    </row>
    <row r="33" spans="1:10" x14ac:dyDescent="0.2">
      <c r="A33" s="23" t="s">
        <v>20</v>
      </c>
      <c r="B33" s="7" t="s">
        <v>21</v>
      </c>
      <c r="C33" s="7">
        <v>1</v>
      </c>
      <c r="D33" s="7">
        <f t="shared" si="0"/>
        <v>107</v>
      </c>
      <c r="E33" s="7">
        <f t="shared" si="1"/>
        <v>107</v>
      </c>
      <c r="F33" s="7"/>
      <c r="I33" s="7" t="s">
        <v>71</v>
      </c>
      <c r="J33" s="7"/>
    </row>
    <row r="34" spans="1:10" ht="25.5" x14ac:dyDescent="0.2">
      <c r="A34" s="23" t="s">
        <v>20</v>
      </c>
      <c r="B34" s="7" t="s">
        <v>25</v>
      </c>
      <c r="C34" s="7">
        <v>3</v>
      </c>
      <c r="D34" s="7">
        <f t="shared" si="0"/>
        <v>108</v>
      </c>
      <c r="E34" s="7">
        <f t="shared" si="1"/>
        <v>110</v>
      </c>
      <c r="F34" s="7" t="s">
        <v>34</v>
      </c>
      <c r="G34" s="23" t="s">
        <v>248</v>
      </c>
      <c r="H34" s="23" t="s">
        <v>248</v>
      </c>
      <c r="I34" s="7" t="s">
        <v>49</v>
      </c>
      <c r="J34" s="7"/>
    </row>
    <row r="35" spans="1:10" x14ac:dyDescent="0.2">
      <c r="A35" s="23" t="s">
        <v>20</v>
      </c>
      <c r="B35" s="7" t="s">
        <v>21</v>
      </c>
      <c r="C35" s="7">
        <v>1</v>
      </c>
      <c r="D35" s="7">
        <f t="shared" si="0"/>
        <v>111</v>
      </c>
      <c r="E35" s="7">
        <f t="shared" si="1"/>
        <v>111</v>
      </c>
      <c r="F35" s="7"/>
      <c r="I35" s="7" t="s">
        <v>71</v>
      </c>
      <c r="J35" s="7"/>
    </row>
    <row r="36" spans="1:10" ht="25.5" x14ac:dyDescent="0.2">
      <c r="A36" s="23" t="s">
        <v>20</v>
      </c>
      <c r="B36" s="7" t="s">
        <v>26</v>
      </c>
      <c r="C36" s="7">
        <v>3</v>
      </c>
      <c r="D36" s="7">
        <f t="shared" si="0"/>
        <v>112</v>
      </c>
      <c r="E36" s="7">
        <f t="shared" si="1"/>
        <v>114</v>
      </c>
      <c r="F36" s="7" t="s">
        <v>34</v>
      </c>
      <c r="G36" s="23" t="s">
        <v>248</v>
      </c>
      <c r="H36" s="23" t="s">
        <v>248</v>
      </c>
      <c r="I36" s="7" t="s">
        <v>50</v>
      </c>
      <c r="J36" s="7"/>
    </row>
    <row r="37" spans="1:10" x14ac:dyDescent="0.2">
      <c r="A37" s="23" t="s">
        <v>20</v>
      </c>
      <c r="B37" s="7" t="s">
        <v>21</v>
      </c>
      <c r="C37" s="7">
        <v>1</v>
      </c>
      <c r="D37" s="7">
        <f t="shared" si="0"/>
        <v>115</v>
      </c>
      <c r="E37" s="7">
        <f t="shared" si="1"/>
        <v>115</v>
      </c>
      <c r="F37" s="7"/>
      <c r="I37" s="7" t="s">
        <v>71</v>
      </c>
      <c r="J37" s="7"/>
    </row>
    <row r="38" spans="1:10" ht="25.5" x14ac:dyDescent="0.2">
      <c r="A38" s="23" t="s">
        <v>20</v>
      </c>
      <c r="B38" s="7" t="s">
        <v>27</v>
      </c>
      <c r="C38" s="7">
        <v>3</v>
      </c>
      <c r="D38" s="7">
        <f t="shared" si="0"/>
        <v>116</v>
      </c>
      <c r="E38" s="7">
        <f t="shared" si="1"/>
        <v>118</v>
      </c>
      <c r="F38" s="7" t="s">
        <v>34</v>
      </c>
      <c r="G38" s="23" t="s">
        <v>248</v>
      </c>
      <c r="H38" s="23" t="s">
        <v>248</v>
      </c>
      <c r="I38" s="7" t="s">
        <v>51</v>
      </c>
      <c r="J38" s="7"/>
    </row>
    <row r="39" spans="1:10" x14ac:dyDescent="0.2">
      <c r="A39" s="23" t="s">
        <v>20</v>
      </c>
      <c r="B39" s="7" t="s">
        <v>21</v>
      </c>
      <c r="C39" s="7">
        <v>1</v>
      </c>
      <c r="D39" s="7">
        <f t="shared" si="0"/>
        <v>119</v>
      </c>
      <c r="E39" s="7">
        <f t="shared" si="1"/>
        <v>119</v>
      </c>
      <c r="F39" s="7"/>
      <c r="I39" s="7" t="s">
        <v>71</v>
      </c>
      <c r="J39" s="7"/>
    </row>
    <row r="40" spans="1:10" ht="25.5" x14ac:dyDescent="0.2">
      <c r="A40" s="23" t="s">
        <v>20</v>
      </c>
      <c r="B40" s="7" t="s">
        <v>28</v>
      </c>
      <c r="C40" s="7">
        <v>3</v>
      </c>
      <c r="D40" s="7">
        <f t="shared" si="0"/>
        <v>120</v>
      </c>
      <c r="E40" s="7">
        <f t="shared" si="1"/>
        <v>122</v>
      </c>
      <c r="F40" s="7" t="s">
        <v>34</v>
      </c>
      <c r="G40" s="23" t="s">
        <v>248</v>
      </c>
      <c r="H40" s="23" t="s">
        <v>248</v>
      </c>
      <c r="I40" s="7" t="s">
        <v>52</v>
      </c>
      <c r="J40" s="7"/>
    </row>
    <row r="41" spans="1:10" x14ac:dyDescent="0.2">
      <c r="A41" s="23" t="s">
        <v>20</v>
      </c>
      <c r="B41" s="7" t="s">
        <v>21</v>
      </c>
      <c r="C41" s="7">
        <v>1</v>
      </c>
      <c r="D41" s="7">
        <f t="shared" si="0"/>
        <v>123</v>
      </c>
      <c r="E41" s="7">
        <f t="shared" si="1"/>
        <v>123</v>
      </c>
      <c r="F41" s="7"/>
      <c r="I41" s="7" t="s">
        <v>71</v>
      </c>
      <c r="J41" s="7"/>
    </row>
    <row r="42" spans="1:10" ht="25.5" x14ac:dyDescent="0.2">
      <c r="A42" s="23" t="s">
        <v>20</v>
      </c>
      <c r="B42" s="7" t="s">
        <v>29</v>
      </c>
      <c r="C42" s="7">
        <v>3</v>
      </c>
      <c r="D42" s="7">
        <f t="shared" si="0"/>
        <v>124</v>
      </c>
      <c r="E42" s="7">
        <f t="shared" si="1"/>
        <v>126</v>
      </c>
      <c r="F42" s="7" t="s">
        <v>34</v>
      </c>
      <c r="G42" s="23" t="s">
        <v>248</v>
      </c>
      <c r="H42" s="23" t="s">
        <v>248</v>
      </c>
      <c r="I42" s="7" t="s">
        <v>53</v>
      </c>
      <c r="J42" s="7"/>
    </row>
    <row r="43" spans="1:10" x14ac:dyDescent="0.2">
      <c r="A43" s="23" t="s">
        <v>20</v>
      </c>
      <c r="B43" s="7" t="s">
        <v>21</v>
      </c>
      <c r="C43" s="7">
        <v>1</v>
      </c>
      <c r="D43" s="7">
        <f t="shared" si="0"/>
        <v>127</v>
      </c>
      <c r="E43" s="7">
        <f t="shared" si="1"/>
        <v>127</v>
      </c>
      <c r="F43" s="7"/>
      <c r="I43" s="7" t="s">
        <v>71</v>
      </c>
      <c r="J43" s="7"/>
    </row>
    <row r="44" spans="1:10" ht="25.5" x14ac:dyDescent="0.2">
      <c r="A44" s="23" t="s">
        <v>20</v>
      </c>
      <c r="B44" s="7" t="s">
        <v>30</v>
      </c>
      <c r="C44" s="7">
        <v>3</v>
      </c>
      <c r="D44" s="7">
        <f t="shared" si="0"/>
        <v>128</v>
      </c>
      <c r="E44" s="7">
        <f t="shared" si="1"/>
        <v>130</v>
      </c>
      <c r="F44" s="7" t="s">
        <v>34</v>
      </c>
      <c r="G44" s="23" t="s">
        <v>248</v>
      </c>
      <c r="H44" s="23" t="s">
        <v>248</v>
      </c>
      <c r="I44" s="7" t="s">
        <v>54</v>
      </c>
      <c r="J44" s="7"/>
    </row>
    <row r="45" spans="1:10" x14ac:dyDescent="0.2">
      <c r="A45" s="23" t="s">
        <v>20</v>
      </c>
      <c r="B45" s="7" t="s">
        <v>21</v>
      </c>
      <c r="C45" s="7">
        <v>1</v>
      </c>
      <c r="D45" s="7">
        <f t="shared" si="0"/>
        <v>131</v>
      </c>
      <c r="E45" s="7">
        <f t="shared" si="1"/>
        <v>131</v>
      </c>
      <c r="F45" s="7"/>
      <c r="I45" s="7" t="s">
        <v>71</v>
      </c>
      <c r="J45" s="7"/>
    </row>
    <row r="46" spans="1:10" ht="25.5" x14ac:dyDescent="0.2">
      <c r="A46" s="23" t="s">
        <v>20</v>
      </c>
      <c r="B46" s="7" t="s">
        <v>31</v>
      </c>
      <c r="C46" s="7">
        <v>3</v>
      </c>
      <c r="D46" s="7">
        <f t="shared" si="0"/>
        <v>132</v>
      </c>
      <c r="E46" s="7">
        <f t="shared" si="1"/>
        <v>134</v>
      </c>
      <c r="F46" s="7" t="s">
        <v>34</v>
      </c>
      <c r="G46" s="23" t="s">
        <v>248</v>
      </c>
      <c r="H46" s="23" t="s">
        <v>248</v>
      </c>
      <c r="I46" s="7" t="s">
        <v>55</v>
      </c>
      <c r="J46" s="7"/>
    </row>
    <row r="47" spans="1:10" x14ac:dyDescent="0.2">
      <c r="A47" s="23" t="s">
        <v>20</v>
      </c>
      <c r="B47" s="7" t="s">
        <v>21</v>
      </c>
      <c r="C47" s="7">
        <v>1</v>
      </c>
      <c r="D47" s="7">
        <f t="shared" si="0"/>
        <v>135</v>
      </c>
      <c r="E47" s="7">
        <f t="shared" si="1"/>
        <v>135</v>
      </c>
      <c r="F47" s="7"/>
      <c r="I47" s="7" t="s">
        <v>71</v>
      </c>
      <c r="J47" s="7"/>
    </row>
    <row r="48" spans="1:10" ht="25.5" x14ac:dyDescent="0.2">
      <c r="A48" s="23" t="s">
        <v>20</v>
      </c>
      <c r="B48" s="7" t="s">
        <v>32</v>
      </c>
      <c r="C48" s="7">
        <v>3</v>
      </c>
      <c r="D48" s="7">
        <f t="shared" si="0"/>
        <v>136</v>
      </c>
      <c r="E48" s="7">
        <f t="shared" si="1"/>
        <v>138</v>
      </c>
      <c r="F48" s="7" t="s">
        <v>34</v>
      </c>
      <c r="G48" s="23" t="s">
        <v>248</v>
      </c>
      <c r="H48" s="23" t="s">
        <v>248</v>
      </c>
      <c r="I48" s="7" t="s">
        <v>56</v>
      </c>
      <c r="J48" s="7"/>
    </row>
    <row r="49" spans="1:10" x14ac:dyDescent="0.2">
      <c r="A49" s="23" t="s">
        <v>20</v>
      </c>
      <c r="B49" s="7" t="s">
        <v>21</v>
      </c>
      <c r="C49" s="7">
        <v>1</v>
      </c>
      <c r="D49" s="7">
        <f t="shared" si="0"/>
        <v>139</v>
      </c>
      <c r="E49" s="7">
        <f t="shared" si="1"/>
        <v>139</v>
      </c>
      <c r="F49" s="7"/>
      <c r="I49" s="7" t="s">
        <v>71</v>
      </c>
      <c r="J49" s="7"/>
    </row>
    <row r="50" spans="1:10" ht="25.5" x14ac:dyDescent="0.2">
      <c r="A50" s="23" t="s">
        <v>20</v>
      </c>
      <c r="B50" s="7" t="s">
        <v>33</v>
      </c>
      <c r="C50" s="7">
        <v>3</v>
      </c>
      <c r="D50" s="7">
        <f t="shared" si="0"/>
        <v>140</v>
      </c>
      <c r="E50" s="7">
        <f t="shared" si="1"/>
        <v>142</v>
      </c>
      <c r="F50" s="7" t="s">
        <v>34</v>
      </c>
      <c r="G50" s="23" t="s">
        <v>248</v>
      </c>
      <c r="H50" s="23" t="s">
        <v>248</v>
      </c>
      <c r="I50" s="7" t="s">
        <v>57</v>
      </c>
      <c r="J50" s="7"/>
    </row>
    <row r="51" spans="1:10" x14ac:dyDescent="0.2">
      <c r="A51" s="23" t="s">
        <v>20</v>
      </c>
      <c r="B51" s="7" t="s">
        <v>21</v>
      </c>
      <c r="C51" s="7">
        <v>1</v>
      </c>
      <c r="D51" s="7">
        <f>E50+1</f>
        <v>143</v>
      </c>
      <c r="E51" s="7">
        <f>E50+C51</f>
        <v>143</v>
      </c>
      <c r="F51" s="7"/>
      <c r="I51" s="7" t="s">
        <v>58</v>
      </c>
      <c r="J51" s="7"/>
    </row>
    <row r="53" spans="1:10" x14ac:dyDescent="0.2">
      <c r="A53" s="23" t="s">
        <v>66</v>
      </c>
      <c r="B53" s="8" t="s">
        <v>21</v>
      </c>
      <c r="C53" s="23">
        <v>3</v>
      </c>
      <c r="D53" s="23">
        <v>1</v>
      </c>
      <c r="E53" s="23">
        <v>3</v>
      </c>
      <c r="I53" s="28" t="s">
        <v>67</v>
      </c>
    </row>
    <row r="54" spans="1:10" x14ac:dyDescent="0.2">
      <c r="A54" s="29" t="s">
        <v>66</v>
      </c>
      <c r="B54" s="8" t="s">
        <v>68</v>
      </c>
      <c r="C54" s="23">
        <v>11</v>
      </c>
      <c r="D54" s="23">
        <v>4</v>
      </c>
      <c r="E54" s="23">
        <v>14</v>
      </c>
      <c r="F54" s="23" t="s">
        <v>35</v>
      </c>
      <c r="I54" s="7" t="s">
        <v>69</v>
      </c>
    </row>
    <row r="55" spans="1:10" x14ac:dyDescent="0.2">
      <c r="A55" s="29" t="s">
        <v>66</v>
      </c>
      <c r="B55" s="8" t="s">
        <v>21</v>
      </c>
      <c r="C55" s="23">
        <v>118</v>
      </c>
      <c r="D55" s="23">
        <v>15</v>
      </c>
      <c r="E55" s="23">
        <v>132</v>
      </c>
      <c r="I55" s="7" t="s">
        <v>70</v>
      </c>
    </row>
    <row r="56" spans="1:10" x14ac:dyDescent="0.2">
      <c r="A56" s="29" t="s">
        <v>66</v>
      </c>
      <c r="B56" s="8" t="s">
        <v>21</v>
      </c>
      <c r="C56" s="23">
        <v>1</v>
      </c>
      <c r="D56" s="23">
        <v>133</v>
      </c>
      <c r="E56" s="23">
        <v>133</v>
      </c>
      <c r="I56" s="7" t="s">
        <v>58</v>
      </c>
    </row>
  </sheetData>
  <phoneticPr fontId="1" type="noConversion"/>
  <pageMargins left="0.75" right="0.75" top="1.3" bottom="1" header="0.5" footer="0.5"/>
  <pageSetup orientation="landscape" r:id="rId1"/>
  <headerFooter alignWithMargins="0">
    <oddHeader>&amp;L&amp;G&amp;C&amp;"Arial,Bold"&amp;12Interface Specification Document&amp;R&amp;8&amp;D</oddHeader>
    <oddFooter>&amp;L&amp;8&amp;F&amp;C&amp;8&amp;P of &amp;N &amp;R&amp;8EDS - Indiana Title XIX  
950 N. Meridian St., Suite 1150
Indianapolis, IN 46204</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3"/>
  <sheetViews>
    <sheetView topLeftCell="A73" workbookViewId="0">
      <selection activeCell="C58" sqref="C58"/>
    </sheetView>
  </sheetViews>
  <sheetFormatPr defaultRowHeight="12.75" x14ac:dyDescent="0.2"/>
  <cols>
    <col min="1" max="1" width="9.140625" style="23"/>
    <col min="2" max="2" width="27.28515625" style="23" customWidth="1"/>
    <col min="3" max="3" width="26.7109375" style="23" customWidth="1"/>
    <col min="4" max="4" width="34.140625" style="23" customWidth="1"/>
    <col min="5" max="16384" width="9.140625" style="23"/>
  </cols>
  <sheetData>
    <row r="1" spans="1:4" ht="25.5" x14ac:dyDescent="0.2">
      <c r="A1" s="11" t="s">
        <v>72</v>
      </c>
      <c r="B1" s="13" t="s">
        <v>73</v>
      </c>
      <c r="C1" s="12" t="s">
        <v>74</v>
      </c>
      <c r="D1" s="12" t="s">
        <v>75</v>
      </c>
    </row>
    <row r="2" spans="1:4" ht="25.5" x14ac:dyDescent="0.2">
      <c r="A2" s="14" t="s">
        <v>76</v>
      </c>
      <c r="B2" s="10" t="s">
        <v>77</v>
      </c>
      <c r="C2" s="10" t="s">
        <v>78</v>
      </c>
      <c r="D2" s="24"/>
    </row>
    <row r="3" spans="1:4" ht="25.5" x14ac:dyDescent="0.2">
      <c r="A3" s="14" t="s">
        <v>79</v>
      </c>
      <c r="B3" s="10" t="s">
        <v>80</v>
      </c>
      <c r="C3" s="10"/>
      <c r="D3" s="24"/>
    </row>
    <row r="4" spans="1:4" x14ac:dyDescent="0.2">
      <c r="A4" s="14" t="s">
        <v>81</v>
      </c>
      <c r="B4" s="10" t="s">
        <v>82</v>
      </c>
      <c r="C4" s="10" t="s">
        <v>83</v>
      </c>
      <c r="D4" s="24"/>
    </row>
    <row r="5" spans="1:4" x14ac:dyDescent="0.2">
      <c r="A5" s="14" t="s">
        <v>84</v>
      </c>
      <c r="B5" s="10" t="s">
        <v>85</v>
      </c>
      <c r="C5" s="10" t="s">
        <v>86</v>
      </c>
      <c r="D5" s="24"/>
    </row>
    <row r="6" spans="1:4" ht="25.5" x14ac:dyDescent="0.2">
      <c r="A6" s="14" t="s">
        <v>87</v>
      </c>
      <c r="B6" s="10" t="s">
        <v>88</v>
      </c>
      <c r="C6" s="10" t="s">
        <v>89</v>
      </c>
      <c r="D6" s="24"/>
    </row>
    <row r="7" spans="1:4" ht="38.25" x14ac:dyDescent="0.2">
      <c r="A7" s="14" t="s">
        <v>90</v>
      </c>
      <c r="B7" s="10" t="s">
        <v>91</v>
      </c>
      <c r="C7" s="10" t="s">
        <v>92</v>
      </c>
      <c r="D7" s="10"/>
    </row>
    <row r="8" spans="1:4" ht="25.5" x14ac:dyDescent="0.2">
      <c r="A8" s="14" t="s">
        <v>93</v>
      </c>
      <c r="B8" s="10" t="s">
        <v>94</v>
      </c>
      <c r="C8" s="10" t="s">
        <v>95</v>
      </c>
      <c r="D8" s="10"/>
    </row>
    <row r="9" spans="1:4" ht="25.5" x14ac:dyDescent="0.2">
      <c r="A9" s="14" t="s">
        <v>96</v>
      </c>
      <c r="B9" s="10" t="s">
        <v>97</v>
      </c>
      <c r="C9" s="10"/>
      <c r="D9" s="24"/>
    </row>
    <row r="10" spans="1:4" ht="25.5" x14ac:dyDescent="0.2">
      <c r="A10" s="14" t="s">
        <v>98</v>
      </c>
      <c r="B10" s="10" t="s">
        <v>99</v>
      </c>
      <c r="C10" s="10"/>
      <c r="D10" s="10"/>
    </row>
    <row r="11" spans="1:4" ht="25.5" x14ac:dyDescent="0.2">
      <c r="A11" s="14" t="s">
        <v>100</v>
      </c>
      <c r="B11" s="10" t="s">
        <v>101</v>
      </c>
      <c r="C11" s="10" t="s">
        <v>102</v>
      </c>
      <c r="D11" s="10"/>
    </row>
    <row r="12" spans="1:4" ht="25.5" x14ac:dyDescent="0.2">
      <c r="A12" s="14" t="s">
        <v>103</v>
      </c>
      <c r="B12" s="10" t="s">
        <v>104</v>
      </c>
      <c r="C12" s="10"/>
      <c r="D12" s="24"/>
    </row>
    <row r="13" spans="1:4" x14ac:dyDescent="0.2">
      <c r="A13" s="14" t="s">
        <v>105</v>
      </c>
      <c r="B13" s="10" t="s">
        <v>106</v>
      </c>
      <c r="C13" s="10"/>
      <c r="D13" s="24"/>
    </row>
    <row r="14" spans="1:4" ht="38.25" x14ac:dyDescent="0.2">
      <c r="A14" s="14" t="s">
        <v>107</v>
      </c>
      <c r="B14" s="10" t="s">
        <v>108</v>
      </c>
      <c r="C14" s="10"/>
      <c r="D14" s="24"/>
    </row>
    <row r="15" spans="1:4" ht="38.25" x14ac:dyDescent="0.2">
      <c r="A15" s="14" t="s">
        <v>109</v>
      </c>
      <c r="B15" s="10" t="s">
        <v>110</v>
      </c>
      <c r="C15" s="10"/>
      <c r="D15" s="25"/>
    </row>
    <row r="16" spans="1:4" ht="51" x14ac:dyDescent="0.2">
      <c r="A16" s="14" t="s">
        <v>111</v>
      </c>
      <c r="B16" s="10" t="s">
        <v>112</v>
      </c>
      <c r="C16" s="10"/>
      <c r="D16" s="24"/>
    </row>
    <row r="17" spans="1:4" ht="38.25" x14ac:dyDescent="0.2">
      <c r="A17" s="14" t="s">
        <v>113</v>
      </c>
      <c r="B17" s="10" t="s">
        <v>114</v>
      </c>
      <c r="C17" s="10"/>
      <c r="D17" s="24"/>
    </row>
    <row r="18" spans="1:4" ht="38.25" x14ac:dyDescent="0.2">
      <c r="A18" s="14" t="s">
        <v>115</v>
      </c>
      <c r="B18" s="10" t="s">
        <v>116</v>
      </c>
      <c r="C18" s="10"/>
      <c r="D18" s="24"/>
    </row>
    <row r="19" spans="1:4" x14ac:dyDescent="0.2">
      <c r="A19" s="14" t="s">
        <v>117</v>
      </c>
      <c r="B19" s="10" t="s">
        <v>118</v>
      </c>
      <c r="C19" s="10" t="s">
        <v>119</v>
      </c>
      <c r="D19" s="24"/>
    </row>
    <row r="20" spans="1:4" ht="25.5" x14ac:dyDescent="0.2">
      <c r="A20" s="14">
        <v>131</v>
      </c>
      <c r="B20" s="10" t="s">
        <v>120</v>
      </c>
      <c r="C20" s="10"/>
      <c r="D20" s="24"/>
    </row>
    <row r="21" spans="1:4" ht="25.5" x14ac:dyDescent="0.2">
      <c r="A21" s="14">
        <v>132</v>
      </c>
      <c r="B21" s="10" t="s">
        <v>121</v>
      </c>
      <c r="C21" s="10"/>
      <c r="D21" s="24"/>
    </row>
    <row r="22" spans="1:4" x14ac:dyDescent="0.2">
      <c r="A22" s="15">
        <v>133</v>
      </c>
      <c r="B22" s="10" t="s">
        <v>122</v>
      </c>
      <c r="C22" s="10"/>
      <c r="D22" s="24"/>
    </row>
    <row r="23" spans="1:4" ht="25.5" x14ac:dyDescent="0.2">
      <c r="A23" s="15">
        <v>134</v>
      </c>
      <c r="B23" s="10" t="s">
        <v>123</v>
      </c>
      <c r="C23" s="10"/>
      <c r="D23" s="24"/>
    </row>
    <row r="24" spans="1:4" ht="25.5" x14ac:dyDescent="0.2">
      <c r="A24" s="14" t="s">
        <v>124</v>
      </c>
      <c r="B24" s="10" t="s">
        <v>125</v>
      </c>
      <c r="C24" s="10" t="s">
        <v>126</v>
      </c>
      <c r="D24" s="24"/>
    </row>
    <row r="25" spans="1:4" x14ac:dyDescent="0.2">
      <c r="A25" s="14" t="s">
        <v>127</v>
      </c>
      <c r="B25" s="10" t="s">
        <v>128</v>
      </c>
      <c r="C25" s="10"/>
      <c r="D25" s="24"/>
    </row>
    <row r="26" spans="1:4" ht="38.25" x14ac:dyDescent="0.2">
      <c r="A26" s="14" t="s">
        <v>129</v>
      </c>
      <c r="B26" s="10" t="s">
        <v>130</v>
      </c>
      <c r="C26" s="10"/>
      <c r="D26" s="25"/>
    </row>
    <row r="27" spans="1:4" ht="38.25" x14ac:dyDescent="0.2">
      <c r="A27" s="14" t="s">
        <v>131</v>
      </c>
      <c r="B27" s="10" t="s">
        <v>132</v>
      </c>
      <c r="C27" s="10"/>
      <c r="D27" s="25"/>
    </row>
    <row r="28" spans="1:4" ht="25.5" x14ac:dyDescent="0.2">
      <c r="A28" s="14" t="s">
        <v>133</v>
      </c>
      <c r="B28" s="10" t="s">
        <v>134</v>
      </c>
      <c r="C28" s="10"/>
      <c r="D28" s="25"/>
    </row>
    <row r="29" spans="1:4" x14ac:dyDescent="0.2">
      <c r="A29" s="14" t="s">
        <v>135</v>
      </c>
      <c r="B29" s="10" t="s">
        <v>136</v>
      </c>
      <c r="C29" s="10"/>
      <c r="D29" s="25"/>
    </row>
    <row r="30" spans="1:4" x14ac:dyDescent="0.2">
      <c r="A30" s="14" t="s">
        <v>137</v>
      </c>
      <c r="B30" s="10" t="s">
        <v>138</v>
      </c>
      <c r="C30" s="10"/>
      <c r="D30" s="25"/>
    </row>
    <row r="31" spans="1:4" x14ac:dyDescent="0.2">
      <c r="A31" s="14" t="s">
        <v>139</v>
      </c>
      <c r="B31" s="10" t="s">
        <v>140</v>
      </c>
      <c r="C31" s="10"/>
      <c r="D31" s="25"/>
    </row>
    <row r="32" spans="1:4" ht="25.5" x14ac:dyDescent="0.2">
      <c r="A32" s="14" t="s">
        <v>141</v>
      </c>
      <c r="B32" s="10" t="s">
        <v>142</v>
      </c>
      <c r="C32" s="10"/>
      <c r="D32" s="25"/>
    </row>
    <row r="33" spans="1:4" x14ac:dyDescent="0.2">
      <c r="A33" s="14" t="s">
        <v>143</v>
      </c>
      <c r="B33" s="10" t="s">
        <v>144</v>
      </c>
      <c r="C33" s="10"/>
      <c r="D33" s="25"/>
    </row>
    <row r="34" spans="1:4" x14ac:dyDescent="0.2">
      <c r="A34" s="14" t="s">
        <v>145</v>
      </c>
      <c r="B34" s="10" t="s">
        <v>146</v>
      </c>
      <c r="C34" s="10"/>
      <c r="D34" s="25"/>
    </row>
    <row r="35" spans="1:4" ht="25.5" x14ac:dyDescent="0.2">
      <c r="A35" s="14" t="s">
        <v>147</v>
      </c>
      <c r="B35" s="10" t="s">
        <v>148</v>
      </c>
      <c r="C35" s="10"/>
      <c r="D35" s="25"/>
    </row>
    <row r="36" spans="1:4" ht="25.5" x14ac:dyDescent="0.2">
      <c r="A36" s="14" t="s">
        <v>149</v>
      </c>
      <c r="B36" s="10" t="s">
        <v>150</v>
      </c>
      <c r="C36" s="10"/>
      <c r="D36" s="25"/>
    </row>
    <row r="37" spans="1:4" x14ac:dyDescent="0.2">
      <c r="A37" s="14" t="s">
        <v>151</v>
      </c>
      <c r="B37" s="10" t="s">
        <v>152</v>
      </c>
      <c r="C37" s="10"/>
      <c r="D37" s="10"/>
    </row>
    <row r="38" spans="1:4" ht="25.5" x14ac:dyDescent="0.2">
      <c r="A38" s="14" t="s">
        <v>153</v>
      </c>
      <c r="B38" s="10" t="s">
        <v>154</v>
      </c>
      <c r="C38" s="10"/>
      <c r="D38" s="25"/>
    </row>
    <row r="39" spans="1:4" ht="25.5" x14ac:dyDescent="0.2">
      <c r="A39" s="14" t="s">
        <v>155</v>
      </c>
      <c r="B39" s="10" t="s">
        <v>156</v>
      </c>
      <c r="C39" s="10"/>
      <c r="D39" s="25"/>
    </row>
    <row r="40" spans="1:4" ht="25.5" x14ac:dyDescent="0.2">
      <c r="A40" s="14" t="s">
        <v>157</v>
      </c>
      <c r="B40" s="10" t="s">
        <v>158</v>
      </c>
      <c r="C40" s="10"/>
      <c r="D40" s="25"/>
    </row>
    <row r="41" spans="1:4" ht="25.5" x14ac:dyDescent="0.2">
      <c r="A41" s="14" t="s">
        <v>159</v>
      </c>
      <c r="B41" s="10" t="s">
        <v>160</v>
      </c>
      <c r="C41" s="10"/>
      <c r="D41" s="24"/>
    </row>
    <row r="42" spans="1:4" ht="38.25" x14ac:dyDescent="0.2">
      <c r="A42" s="14" t="s">
        <v>161</v>
      </c>
      <c r="B42" s="10" t="s">
        <v>162</v>
      </c>
      <c r="C42" s="10" t="s">
        <v>163</v>
      </c>
      <c r="D42" s="24"/>
    </row>
    <row r="43" spans="1:4" x14ac:dyDescent="0.2">
      <c r="A43" s="14" t="s">
        <v>164</v>
      </c>
      <c r="B43" s="10" t="s">
        <v>165</v>
      </c>
      <c r="C43" s="10"/>
      <c r="D43" s="24"/>
    </row>
    <row r="44" spans="1:4" x14ac:dyDescent="0.2">
      <c r="A44" s="14" t="s">
        <v>166</v>
      </c>
      <c r="B44" s="10" t="s">
        <v>167</v>
      </c>
      <c r="C44" s="10"/>
      <c r="D44" s="24"/>
    </row>
    <row r="45" spans="1:4" ht="38.25" x14ac:dyDescent="0.2">
      <c r="A45" s="14" t="s">
        <v>168</v>
      </c>
      <c r="B45" s="10" t="s">
        <v>169</v>
      </c>
      <c r="C45" s="10"/>
      <c r="D45" s="10"/>
    </row>
    <row r="46" spans="1:4" x14ac:dyDescent="0.2">
      <c r="A46" s="14" t="s">
        <v>170</v>
      </c>
      <c r="B46" s="10" t="s">
        <v>171</v>
      </c>
      <c r="C46" s="10"/>
      <c r="D46" s="10"/>
    </row>
    <row r="47" spans="1:4" ht="25.5" x14ac:dyDescent="0.2">
      <c r="A47" s="14" t="s">
        <v>172</v>
      </c>
      <c r="B47" s="10" t="s">
        <v>173</v>
      </c>
      <c r="C47" s="10"/>
      <c r="D47" s="25"/>
    </row>
    <row r="48" spans="1:4" x14ac:dyDescent="0.2">
      <c r="A48" s="14" t="s">
        <v>174</v>
      </c>
      <c r="B48" s="10" t="s">
        <v>175</v>
      </c>
      <c r="C48" s="10"/>
      <c r="D48" s="10"/>
    </row>
    <row r="49" spans="1:4" ht="38.25" x14ac:dyDescent="0.2">
      <c r="A49" s="16">
        <v>381</v>
      </c>
      <c r="B49" s="17" t="s">
        <v>176</v>
      </c>
      <c r="C49" s="17" t="s">
        <v>177</v>
      </c>
      <c r="D49" s="10"/>
    </row>
    <row r="50" spans="1:4" ht="25.5" x14ac:dyDescent="0.2">
      <c r="A50" s="14" t="s">
        <v>178</v>
      </c>
      <c r="B50" s="10" t="s">
        <v>251</v>
      </c>
      <c r="C50" s="10"/>
      <c r="D50" s="10"/>
    </row>
    <row r="51" spans="1:4" ht="38.25" x14ac:dyDescent="0.2">
      <c r="A51" s="14" t="s">
        <v>179</v>
      </c>
      <c r="B51" s="10" t="s">
        <v>180</v>
      </c>
      <c r="C51" s="10"/>
      <c r="D51" s="25"/>
    </row>
    <row r="52" spans="1:4" ht="63.75" x14ac:dyDescent="0.2">
      <c r="A52" s="14" t="s">
        <v>181</v>
      </c>
      <c r="B52" s="10" t="s">
        <v>182</v>
      </c>
      <c r="C52" s="10" t="s">
        <v>183</v>
      </c>
      <c r="D52" s="10"/>
    </row>
    <row r="53" spans="1:4" x14ac:dyDescent="0.2">
      <c r="A53" s="14" t="s">
        <v>184</v>
      </c>
      <c r="B53" s="10" t="s">
        <v>185</v>
      </c>
      <c r="C53" s="10"/>
      <c r="D53" s="10"/>
    </row>
    <row r="54" spans="1:4" ht="38.25" x14ac:dyDescent="0.2">
      <c r="A54" s="14" t="s">
        <v>186</v>
      </c>
      <c r="B54" s="10" t="s">
        <v>187</v>
      </c>
      <c r="C54" s="10"/>
      <c r="D54" s="10"/>
    </row>
    <row r="55" spans="1:4" ht="25.5" x14ac:dyDescent="0.2">
      <c r="A55" s="14" t="s">
        <v>188</v>
      </c>
      <c r="B55" s="10" t="s">
        <v>189</v>
      </c>
      <c r="C55" s="10"/>
      <c r="D55" s="10"/>
    </row>
    <row r="56" spans="1:4" x14ac:dyDescent="0.2">
      <c r="A56" s="14">
        <v>442</v>
      </c>
      <c r="B56" s="10" t="s">
        <v>262</v>
      </c>
      <c r="C56" s="10"/>
      <c r="D56" s="10"/>
    </row>
    <row r="57" spans="1:4" x14ac:dyDescent="0.2">
      <c r="A57" s="14">
        <v>444</v>
      </c>
      <c r="B57" s="10" t="s">
        <v>263</v>
      </c>
      <c r="C57" s="10"/>
      <c r="D57" s="10"/>
    </row>
    <row r="58" spans="1:4" ht="25.5" x14ac:dyDescent="0.2">
      <c r="A58" s="14">
        <v>446</v>
      </c>
      <c r="B58" s="10" t="s">
        <v>264</v>
      </c>
      <c r="C58" s="10"/>
      <c r="D58" s="10"/>
    </row>
    <row r="59" spans="1:4" ht="38.25" x14ac:dyDescent="0.2">
      <c r="A59" s="14" t="s">
        <v>190</v>
      </c>
      <c r="B59" s="10" t="s">
        <v>191</v>
      </c>
      <c r="C59" s="10"/>
      <c r="D59" s="10"/>
    </row>
    <row r="60" spans="1:4" ht="38.25" x14ac:dyDescent="0.2">
      <c r="A60" s="14" t="s">
        <v>192</v>
      </c>
      <c r="B60" s="10" t="s">
        <v>193</v>
      </c>
      <c r="C60" s="10"/>
      <c r="D60" s="10"/>
    </row>
    <row r="61" spans="1:4" x14ac:dyDescent="0.2">
      <c r="A61" s="14" t="s">
        <v>194</v>
      </c>
      <c r="B61" s="10" t="s">
        <v>195</v>
      </c>
      <c r="C61" s="10"/>
      <c r="D61" s="10"/>
    </row>
    <row r="62" spans="1:4" ht="25.5" x14ac:dyDescent="0.2">
      <c r="A62" s="14" t="s">
        <v>196</v>
      </c>
      <c r="B62" s="10" t="s">
        <v>197</v>
      </c>
      <c r="C62" s="10"/>
      <c r="D62" s="10"/>
    </row>
    <row r="63" spans="1:4" x14ac:dyDescent="0.2">
      <c r="A63" s="14" t="s">
        <v>198</v>
      </c>
      <c r="B63" s="10" t="s">
        <v>199</v>
      </c>
      <c r="C63" s="10"/>
      <c r="D63" s="10"/>
    </row>
    <row r="64" spans="1:4" ht="25.5" x14ac:dyDescent="0.2">
      <c r="A64" s="14" t="s">
        <v>200</v>
      </c>
      <c r="B64" s="10" t="s">
        <v>201</v>
      </c>
      <c r="C64" s="10"/>
      <c r="D64" s="25"/>
    </row>
    <row r="65" spans="1:4" ht="51" x14ac:dyDescent="0.2">
      <c r="A65" s="18">
        <v>600</v>
      </c>
      <c r="B65" s="19" t="s">
        <v>202</v>
      </c>
      <c r="C65" s="20" t="s">
        <v>203</v>
      </c>
      <c r="D65" s="10" t="s">
        <v>204</v>
      </c>
    </row>
    <row r="66" spans="1:4" ht="165.75" x14ac:dyDescent="0.2">
      <c r="A66" s="18">
        <v>605</v>
      </c>
      <c r="B66" s="19" t="s">
        <v>205</v>
      </c>
      <c r="C66" s="19" t="s">
        <v>252</v>
      </c>
      <c r="D66" s="10" t="s">
        <v>206</v>
      </c>
    </row>
    <row r="67" spans="1:4" ht="76.5" x14ac:dyDescent="0.2">
      <c r="A67" s="18">
        <v>610</v>
      </c>
      <c r="B67" s="19" t="s">
        <v>207</v>
      </c>
      <c r="C67" s="20" t="s">
        <v>208</v>
      </c>
      <c r="D67" s="10" t="s">
        <v>209</v>
      </c>
    </row>
    <row r="68" spans="1:4" ht="102" x14ac:dyDescent="0.2">
      <c r="A68" s="18">
        <v>620</v>
      </c>
      <c r="B68" s="19" t="s">
        <v>210</v>
      </c>
      <c r="C68" s="21" t="s">
        <v>253</v>
      </c>
      <c r="D68" s="10" t="s">
        <v>211</v>
      </c>
    </row>
    <row r="69" spans="1:4" ht="38.25" x14ac:dyDescent="0.2">
      <c r="A69" s="18">
        <v>625</v>
      </c>
      <c r="B69" s="19" t="s">
        <v>212</v>
      </c>
      <c r="C69" s="19" t="s">
        <v>213</v>
      </c>
      <c r="D69" s="10" t="s">
        <v>214</v>
      </c>
    </row>
    <row r="70" spans="1:4" ht="51" x14ac:dyDescent="0.2">
      <c r="A70" s="22">
        <v>630</v>
      </c>
      <c r="B70" s="19" t="s">
        <v>215</v>
      </c>
      <c r="C70" s="19" t="s">
        <v>216</v>
      </c>
      <c r="D70" s="10" t="s">
        <v>217</v>
      </c>
    </row>
    <row r="71" spans="1:4" ht="25.5" x14ac:dyDescent="0.2">
      <c r="A71" s="22">
        <v>693</v>
      </c>
      <c r="B71" s="19" t="s">
        <v>218</v>
      </c>
      <c r="C71" s="20" t="s">
        <v>219</v>
      </c>
      <c r="D71" s="10" t="s">
        <v>220</v>
      </c>
    </row>
    <row r="72" spans="1:4" ht="25.5" x14ac:dyDescent="0.2">
      <c r="A72" s="22">
        <v>694</v>
      </c>
      <c r="B72" s="19" t="s">
        <v>221</v>
      </c>
      <c r="C72" s="20" t="s">
        <v>222</v>
      </c>
      <c r="D72" s="10" t="s">
        <v>223</v>
      </c>
    </row>
    <row r="73" spans="1:4" ht="25.5" x14ac:dyDescent="0.2">
      <c r="A73" s="22">
        <v>695</v>
      </c>
      <c r="B73" s="19" t="s">
        <v>224</v>
      </c>
      <c r="C73" s="20" t="s">
        <v>225</v>
      </c>
      <c r="D73" s="10"/>
    </row>
    <row r="74" spans="1:4" ht="38.25" x14ac:dyDescent="0.2">
      <c r="A74" s="15">
        <v>800</v>
      </c>
      <c r="B74" s="10" t="s">
        <v>226</v>
      </c>
      <c r="C74" s="10" t="s">
        <v>227</v>
      </c>
      <c r="D74" s="25"/>
    </row>
    <row r="75" spans="1:4" ht="25.5" x14ac:dyDescent="0.2">
      <c r="A75" s="15">
        <v>801</v>
      </c>
      <c r="B75" s="10" t="s">
        <v>228</v>
      </c>
      <c r="C75" s="10"/>
      <c r="D75" s="25"/>
    </row>
    <row r="76" spans="1:4" ht="25.5" x14ac:dyDescent="0.2">
      <c r="A76" s="15">
        <v>802</v>
      </c>
      <c r="B76" s="10" t="s">
        <v>229</v>
      </c>
      <c r="C76" s="10"/>
      <c r="D76" s="25"/>
    </row>
    <row r="77" spans="1:4" ht="25.5" x14ac:dyDescent="0.2">
      <c r="A77" s="15">
        <v>803</v>
      </c>
      <c r="B77" s="10" t="s">
        <v>230</v>
      </c>
      <c r="C77" s="10"/>
      <c r="D77" s="25"/>
    </row>
    <row r="78" spans="1:4" ht="38.25" x14ac:dyDescent="0.2">
      <c r="A78" s="15">
        <v>831</v>
      </c>
      <c r="B78" s="10" t="s">
        <v>231</v>
      </c>
      <c r="C78" s="10"/>
      <c r="D78" s="25"/>
    </row>
    <row r="79" spans="1:4" ht="25.5" x14ac:dyDescent="0.2">
      <c r="A79" s="15">
        <v>832</v>
      </c>
      <c r="B79" s="10" t="s">
        <v>232</v>
      </c>
      <c r="C79" s="10"/>
      <c r="D79" s="25"/>
    </row>
    <row r="80" spans="1:4" ht="25.5" x14ac:dyDescent="0.2">
      <c r="A80" s="15">
        <v>833</v>
      </c>
      <c r="B80" s="10" t="s">
        <v>233</v>
      </c>
      <c r="C80" s="10"/>
      <c r="D80" s="25"/>
    </row>
    <row r="81" spans="1:4" ht="25.5" x14ac:dyDescent="0.2">
      <c r="A81" s="15">
        <v>834</v>
      </c>
      <c r="B81" s="10" t="s">
        <v>234</v>
      </c>
      <c r="C81" s="10"/>
      <c r="D81" s="25"/>
    </row>
    <row r="82" spans="1:4" ht="51" x14ac:dyDescent="0.2">
      <c r="A82" s="15">
        <v>998</v>
      </c>
      <c r="B82" s="10" t="s">
        <v>235</v>
      </c>
      <c r="C82" s="10"/>
      <c r="D82" s="25"/>
    </row>
    <row r="83" spans="1:4" ht="38.25" x14ac:dyDescent="0.2">
      <c r="A83" s="15">
        <v>999</v>
      </c>
      <c r="B83" s="10" t="s">
        <v>236</v>
      </c>
      <c r="C83" s="10"/>
      <c r="D83" s="25"/>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E54E944FFE7BC4193595A4B6B82B345" ma:contentTypeVersion="10" ma:contentTypeDescription="Create a new document." ma:contentTypeScope="" ma:versionID="cdec2db7b0d4717db04dfb0c7a65d81c">
  <xsd:schema xmlns:xsd="http://www.w3.org/2001/XMLSchema" xmlns:xs="http://www.w3.org/2001/XMLSchema" xmlns:p="http://schemas.microsoft.com/office/2006/metadata/properties" xmlns:ns2="859704b5-f98e-4661-997c-f493a6ffb8fc" xmlns:ns3="1bf48c0e-fc35-4247-a7cb-ddf92f698dff" targetNamespace="http://schemas.microsoft.com/office/2006/metadata/properties" ma:root="true" ma:fieldsID="5e9f23e9163be4f32795d6190daf8aeb" ns2:_="" ns3:_="">
    <xsd:import namespace="859704b5-f98e-4661-997c-f493a6ffb8fc"/>
    <xsd:import namespace="1bf48c0e-fc35-4247-a7cb-ddf92f698df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LengthInSeconds" minOccurs="0"/>
                <xsd:element ref="ns2:Demo" minOccurs="0"/>
                <xsd:element ref="ns2:RecordingLin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9704b5-f98e-4661-997c-f493a6ffb8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Demo" ma:index="16" nillable="true" ma:displayName="Demo" ma:format="Dropdown" ma:internalName="Demo">
      <xsd:simpleType>
        <xsd:restriction base="dms:Text">
          <xsd:maxLength value="255"/>
        </xsd:restriction>
      </xsd:simpleType>
    </xsd:element>
    <xsd:element name="RecordingLink" ma:index="17" nillable="true" ma:displayName="Recording Link" ma:format="Hyperlink" ma:internalName="RecordingLink">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bf48c0e-fc35-4247-a7cb-ddf92f698dff"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RecordingLink xmlns="859704b5-f98e-4661-997c-f493a6ffb8fc">
      <Url xsi:nil="true"/>
      <Description xsi:nil="true"/>
    </RecordingLink>
    <Demo xmlns="859704b5-f98e-4661-997c-f493a6ffb8fc" xsi:nil="true"/>
  </documentManagement>
</p:properties>
</file>

<file path=customXml/itemProps1.xml><?xml version="1.0" encoding="utf-8"?>
<ds:datastoreItem xmlns:ds="http://schemas.openxmlformats.org/officeDocument/2006/customXml" ds:itemID="{D6512E2A-A63E-4E82-BDA8-7EF538413290}">
  <ds:schemaRefs>
    <ds:schemaRef ds:uri="http://schemas.microsoft.com/sharepoint/v3/contenttype/forms"/>
  </ds:schemaRefs>
</ds:datastoreItem>
</file>

<file path=customXml/itemProps2.xml><?xml version="1.0" encoding="utf-8"?>
<ds:datastoreItem xmlns:ds="http://schemas.openxmlformats.org/officeDocument/2006/customXml" ds:itemID="{17ECB735-9713-4AFC-90FD-5717248CFC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9704b5-f98e-4661-997c-f493a6ffb8fc"/>
    <ds:schemaRef ds:uri="1bf48c0e-fc35-4247-a7cb-ddf92f698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62DA8C-8AEC-4FFC-823D-E0096CBD7BCF}">
  <ds:schemaRefs>
    <ds:schemaRef ds:uri="http://schemas.microsoft.com/office/2006/metadata/properties"/>
    <ds:schemaRef ds:uri="http://schemas.microsoft.com/office/infopath/2007/PartnerControls"/>
    <ds:schemaRef ds:uri="859704b5-f98e-4661-997c-f493a6ffb8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Interface Spec Overview</vt:lpstr>
      <vt:lpstr>Interface Specs Layout</vt:lpstr>
      <vt:lpstr>Error Codes</vt:lpstr>
      <vt:lpstr>'Interface Specs Layout'!dsnp_interface_spec_hp_out_result</vt:lpstr>
    </vt:vector>
  </TitlesOfParts>
  <Company>EDS: UAF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Renamed from "HHW HCC Assignment Response to EB" to "HHW HCC HIP Member Assignment Response File to EB" on 06/02 after receipt of combined file from Ginger Brophy of Gainwell.</dc:title>
  <dc:creator>Brandy Keith</dc:creator>
  <cp:lastModifiedBy>Guvener, Turcan</cp:lastModifiedBy>
  <cp:lastPrinted>2011-05-06T14:12:01Z</cp:lastPrinted>
  <dcterms:created xsi:type="dcterms:W3CDTF">2006-01-18T20:54:02Z</dcterms:created>
  <dcterms:modified xsi:type="dcterms:W3CDTF">2022-04-05T13:55:06Z</dcterms:modified>
</cp:coreProperties>
</file>