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24226"/>
  <mc:AlternateContent xmlns:mc="http://schemas.openxmlformats.org/markup-compatibility/2006">
    <mc:Choice Requires="x15">
      <x15ac:absPath xmlns:x15ac="http://schemas.microsoft.com/office/spreadsheetml/2010/11/ac" url="C:\Users\413608\maximus-crm-qa-automation-framework\src\test\resources\testData\ETL_data\"/>
    </mc:Choice>
  </mc:AlternateContent>
  <xr:revisionPtr revIDLastSave="0" documentId="13_ncr:1_{E0CEFA77-7C72-445D-A023-80FCAA604657}" xr6:coauthVersionLast="47" xr6:coauthVersionMax="47" xr10:uidLastSave="{00000000-0000-0000-0000-000000000000}"/>
  <bookViews>
    <workbookView xWindow="-120" yWindow="-120" windowWidth="29040" windowHeight="15840" tabRatio="773" activeTab="1" xr2:uid="{00000000-000D-0000-FFFF-FFFF00000000}"/>
  </bookViews>
  <sheets>
    <sheet name="Interface Spec Overview" sheetId="2" r:id="rId1"/>
    <sheet name="Interface Specs Layout" sheetId="1" r:id="rId2"/>
    <sheet name="Assignment Reasons" sheetId="5" r:id="rId3"/>
  </sheets>
  <definedNames>
    <definedName name="acs_ub92detail_chg" localSheetId="1">'Interface Specs Layout'!#REF!</definedName>
    <definedName name="dsnp_interface_spec_hp_out_result" localSheetId="1">'Interface Specs Layout'!$A$3:$J$32</definedName>
    <definedName name="stratification_response_file_layout_chg_1" localSheetId="1">'Interface Specs Layout'!#REF!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 i="1" l="1"/>
  <c r="E5" i="1" s="1"/>
  <c r="D4" i="1"/>
  <c r="D6" i="1" l="1"/>
  <c r="E6" i="1"/>
  <c r="D5" i="1"/>
  <c r="E7" i="1" l="1"/>
  <c r="D7" i="1"/>
  <c r="D8" i="1" l="1"/>
  <c r="E8" i="1"/>
  <c r="D9" i="1" l="1"/>
  <c r="E9" i="1"/>
  <c r="D10" i="1" l="1"/>
  <c r="E10" i="1"/>
  <c r="E11" i="1" l="1"/>
  <c r="D11" i="1"/>
  <c r="D12" i="1" l="1"/>
  <c r="E12" i="1"/>
  <c r="E13" i="1" l="1"/>
  <c r="D13" i="1"/>
  <c r="D14" i="1" l="1"/>
  <c r="E14" i="1"/>
  <c r="D15" i="1" l="1"/>
  <c r="E15" i="1"/>
  <c r="E16" i="1" l="1"/>
  <c r="D16" i="1"/>
  <c r="D17" i="1" l="1"/>
  <c r="E17" i="1"/>
  <c r="E18" i="1" l="1"/>
  <c r="D18" i="1"/>
  <c r="D19" i="1" l="1"/>
  <c r="E19" i="1"/>
  <c r="D20" i="1" l="1"/>
  <c r="E20" i="1"/>
  <c r="E21" i="1" l="1"/>
  <c r="D21" i="1"/>
  <c r="E22" i="1" l="1"/>
  <c r="D22" i="1"/>
  <c r="D23" i="1" l="1"/>
  <c r="E23" i="1"/>
  <c r="E24" i="1" l="1"/>
  <c r="D24" i="1"/>
  <c r="E25" i="1" l="1"/>
  <c r="D25" i="1"/>
  <c r="E26" i="1" l="1"/>
  <c r="D26" i="1"/>
  <c r="E27" i="1" l="1"/>
  <c r="D27" i="1"/>
  <c r="D28" i="1" l="1"/>
  <c r="E28" i="1"/>
  <c r="E29" i="1" l="1"/>
  <c r="D29" i="1"/>
  <c r="E30" i="1" l="1"/>
  <c r="D30" i="1"/>
  <c r="E31" i="1" l="1"/>
  <c r="D31" i="1"/>
  <c r="D32" i="1" l="1"/>
  <c r="E3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cs_ub92detail_chg" type="6" refreshedVersion="4" background="1" saveData="1">
    <textPr sourceFile="E:\acs_ub92detail_chg.txt" tab="0" delimiter="|">
      <textFields count="10">
        <textField/>
        <textField/>
        <textField/>
        <textField/>
        <textField/>
        <textField/>
        <textField/>
        <textField/>
        <textField/>
        <textField/>
      </textFields>
    </textPr>
  </connection>
  <connection id="2" xr16:uid="{00000000-0015-0000-FFFF-FFFF01000000}" name="dsnp_interface_spec_hp_out_result" type="6" refreshedVersion="4" background="1" saveData="1">
    <textPr codePage="437" sourceFile="E:\dsnp_interface_spec_hp_out_result.txt" tab="0" delimiter="|">
      <textFields count="10">
        <textField/>
        <textField/>
        <textField/>
        <textField/>
        <textField/>
        <textField/>
        <textField/>
        <textField/>
        <textField/>
        <textField/>
      </textFields>
    </textPr>
  </connection>
  <connection id="3" xr16:uid="{00000000-0015-0000-FFFF-FFFF02000000}" name="stratification_response_file_layout_chg_1" type="6" refreshedVersion="4" background="1" saveData="1">
    <textPr codePage="437" sourceFile="E:\stratification_response_file_layout_chg_1.txt" tab="0" delimiter="|">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<sst xmlns="http://schemas.openxmlformats.org/spreadsheetml/2006/main" count="341" uniqueCount="225">
  <si>
    <t xml:space="preserve"> </t>
  </si>
  <si>
    <t>FIELD SIZE</t>
  </si>
  <si>
    <t>FORMAT</t>
  </si>
  <si>
    <t>TABLE NAME</t>
  </si>
  <si>
    <t>DESCRIPTION</t>
  </si>
  <si>
    <t>NOTES</t>
  </si>
  <si>
    <t xml:space="preserve"> FIELD</t>
  </si>
  <si>
    <t>COLUMN</t>
  </si>
  <si>
    <t xml:space="preserve">Field name </t>
  </si>
  <si>
    <t xml:space="preserve">number of characters </t>
  </si>
  <si>
    <t>field type</t>
  </si>
  <si>
    <t xml:space="preserve">Any relevant information such as where field originated, unique or identifying information, acronymns speeled out.  </t>
  </si>
  <si>
    <t>column name</t>
  </si>
  <si>
    <t>Interface Specification Overview</t>
  </si>
  <si>
    <t>Record Type</t>
  </si>
  <si>
    <t>Field Start</t>
  </si>
  <si>
    <t>Field End</t>
  </si>
  <si>
    <t>Start Position</t>
  </si>
  <si>
    <t>End Position</t>
  </si>
  <si>
    <t>table of origin/destination</t>
  </si>
  <si>
    <t>Detail</t>
  </si>
  <si>
    <t>Filler</t>
  </si>
  <si>
    <r>
      <t>Error Handling/Special Processing</t>
    </r>
    <r>
      <rPr>
        <sz val="10"/>
        <rFont val="Arial"/>
        <family val="2"/>
      </rPr>
      <t>: N/A</t>
    </r>
  </si>
  <si>
    <t>CHAR</t>
  </si>
  <si>
    <t>NUMBER</t>
  </si>
  <si>
    <t>End Date of Member in health program</t>
  </si>
  <si>
    <t>Provider ID</t>
  </si>
  <si>
    <t>Health program member assigned</t>
  </si>
  <si>
    <t>Managed Care Entity ID assigned to the provider or group provider</t>
  </si>
  <si>
    <t>newline character</t>
  </si>
  <si>
    <t>Spaces for HIP</t>
  </si>
  <si>
    <t>Trailer</t>
  </si>
  <si>
    <t>TRL' constant</t>
  </si>
  <si>
    <t>Record Count</t>
  </si>
  <si>
    <t>number of detail records</t>
  </si>
  <si>
    <t>spaces</t>
  </si>
  <si>
    <t>space</t>
  </si>
  <si>
    <t>Description</t>
  </si>
  <si>
    <t>Identifies Member (RID)</t>
  </si>
  <si>
    <r>
      <t xml:space="preserve">Start Date in health sub program, </t>
    </r>
    <r>
      <rPr>
        <sz val="10"/>
        <color indexed="10"/>
        <rFont val="Arial"/>
        <family val="2"/>
      </rPr>
      <t>for HIP no start date is sent with new enrollment additions as it is not known until the Recipient makes the first POWER account payment, HIP normal Changes will include effective dates.  TBD: MAXIMUS proposes that AIM tell us the effective date of transactions for other programs.</t>
    </r>
  </si>
  <si>
    <r>
      <t xml:space="preserve">Reason started in health sub program, </t>
    </r>
    <r>
      <rPr>
        <sz val="10"/>
        <color indexed="10"/>
        <rFont val="Arial"/>
        <family val="2"/>
      </rPr>
      <t>HIP-specific reasons TBD</t>
    </r>
  </si>
  <si>
    <r>
      <t xml:space="preserve">Reason health program was stopped for Member, </t>
    </r>
    <r>
      <rPr>
        <sz val="10"/>
        <color indexed="10"/>
        <rFont val="Arial"/>
        <family val="2"/>
      </rPr>
      <t>HIP-specific codes TBD</t>
    </r>
  </si>
  <si>
    <t>Group Provider ID if group applies to the doc</t>
  </si>
  <si>
    <r>
      <t xml:space="preserve">State Region code (group of counties) and out of state providers, </t>
    </r>
    <r>
      <rPr>
        <sz val="10"/>
        <color indexed="10"/>
        <rFont val="Arial"/>
        <family val="2"/>
      </rPr>
      <t>not available for HIP, Not Null for other programs</t>
    </r>
  </si>
  <si>
    <t>Right Justified - no leading zeroes</t>
  </si>
  <si>
    <r>
      <t>Sender:</t>
    </r>
    <r>
      <rPr>
        <sz val="10"/>
        <rFont val="Arial"/>
        <family val="2"/>
      </rPr>
      <t xml:space="preserve"> EB</t>
    </r>
  </si>
  <si>
    <t>See Assignment Reasons Tab</t>
  </si>
  <si>
    <t>See Assignment Reasons Tab,
Mandatory if transaction type is C or D</t>
  </si>
  <si>
    <t>Spaces for HIP, or when provider is not a member of a group</t>
  </si>
  <si>
    <r>
      <t xml:space="preserve">One through Nine; </t>
    </r>
    <r>
      <rPr>
        <sz val="10"/>
        <color indexed="17"/>
        <rFont val="Arial"/>
        <family val="2"/>
      </rPr>
      <t>Space for HIP</t>
    </r>
  </si>
  <si>
    <t>A(Add), C(Change or Termination), or D(Deleted = Termination prior to effective date or due to error in eligibility)</t>
  </si>
  <si>
    <t>Valid Reasons EB may send when making Assignments</t>
  </si>
  <si>
    <t>Code Start Reason</t>
  </si>
  <si>
    <t>Code Stop Reason</t>
  </si>
  <si>
    <t>Self Selection/Manual Assignments</t>
  </si>
  <si>
    <t>07</t>
  </si>
  <si>
    <t>Death</t>
  </si>
  <si>
    <t>Open</t>
  </si>
  <si>
    <t>3Q</t>
  </si>
  <si>
    <t>HP  Dsnrl- MCE PMP Svc Location No Longer Active</t>
  </si>
  <si>
    <t>3R</t>
  </si>
  <si>
    <t>HP  Dsnrl- Prov. Medicaid Eligibility Terminated</t>
  </si>
  <si>
    <t>3S</t>
  </si>
  <si>
    <t>HP  Dsnrl- Group Medicaid Eligibility Terminated</t>
  </si>
  <si>
    <t>3T</t>
  </si>
  <si>
    <t>HP  Dsnrl- PMP Service Location No Longer Active</t>
  </si>
  <si>
    <t>3U</t>
  </si>
  <si>
    <t>HP  Dsnrl- PMP Group Mbr Location No Longer Active</t>
  </si>
  <si>
    <t>3V</t>
  </si>
  <si>
    <t>HP  Dsnrl- PMP no longer practices at this Svc Loc</t>
  </si>
  <si>
    <t>3W</t>
  </si>
  <si>
    <t>MCE Dsnrl- PMP no longer practices at this Svc Loc</t>
  </si>
  <si>
    <t>3X</t>
  </si>
  <si>
    <t>MCE Dsnrl- PMP no longer contracted with MCE</t>
  </si>
  <si>
    <t>3Y</t>
  </si>
  <si>
    <t>MCE Dsnrl- PMP not in managed care at this Svc Loc</t>
  </si>
  <si>
    <t>3Z</t>
  </si>
  <si>
    <t>MCE Dsnrl- PMP deceased</t>
  </si>
  <si>
    <t>A1</t>
  </si>
  <si>
    <t>MCE Auto Assigned - Previous PMP</t>
  </si>
  <si>
    <t>A2</t>
  </si>
  <si>
    <t>MCE Auto Assigned - Case ID PMP</t>
  </si>
  <si>
    <t>A3</t>
  </si>
  <si>
    <t>MCE Auto Assigned - PMP in Previous Group</t>
  </si>
  <si>
    <t>A4</t>
  </si>
  <si>
    <t>MCE Auto Assigned - Case ID in Previous Group</t>
  </si>
  <si>
    <t>A5</t>
  </si>
  <si>
    <t>MCE Default Auto Assignment</t>
  </si>
  <si>
    <t>A6</t>
  </si>
  <si>
    <t>MCE PMP Disenrolled</t>
  </si>
  <si>
    <t>A7</t>
  </si>
  <si>
    <t>MCE Member Request</t>
  </si>
  <si>
    <t>A8</t>
  </si>
  <si>
    <t>MCE PMP Initiated</t>
  </si>
  <si>
    <t>A9</t>
  </si>
  <si>
    <t>MCE Approved Change - PMP Panel Full</t>
  </si>
  <si>
    <t>t_re_pmp_assign</t>
  </si>
  <si>
    <t>sak_recip</t>
  </si>
  <si>
    <t>DTE_EFFECTIVE</t>
  </si>
  <si>
    <t>dte_end</t>
  </si>
  <si>
    <t>cde_rsn_mc_start</t>
  </si>
  <si>
    <t>cde_rsn_mc_stop</t>
  </si>
  <si>
    <t>sak_prov_mbr</t>
  </si>
  <si>
    <t>T_PMP_SVC_LOC</t>
  </si>
  <si>
    <t>sak_prov_group</t>
  </si>
  <si>
    <t>sak_mco</t>
  </si>
  <si>
    <t>t_hip_redeterm</t>
  </si>
  <si>
    <t>eb_trans_id</t>
  </si>
  <si>
    <t>t_re_base</t>
  </si>
  <si>
    <t>nam_first</t>
  </si>
  <si>
    <t>nam_mid_init</t>
  </si>
  <si>
    <t>nam_last</t>
  </si>
  <si>
    <t>New enrollment on 1st and 15th only; HPES default END OF TIME date is 22991231</t>
  </si>
  <si>
    <t>HPES returns when supplied,otherwise filled with Spaces (AIM auto Assignments, AIM Auto Disenrollments)</t>
  </si>
  <si>
    <t>Null when sendinig an AIM Assignment Update file, Not Null when EB is sending transactions to HPES</t>
  </si>
  <si>
    <t>MAXIMUS and HPES HIP team would like to add transaction type for clarity. HPES will send "Deletes"  when the Assignment is removed from the table. (The whole record is removed from AIM, rather than a closure or disregard.)  This occurs when a person received eligibility in error.  MAXIMUS will treat these as disenrollments on the same day as the enrollment effective date from our point of view.  MAXIMUS will also send Deletes to AIM when a person changes their plan and/or PMP selection prior to that selection becoming effective.</t>
  </si>
  <si>
    <t>HPES HIP team would like to add recipient name to facilitate verification and debugging, MAXIMUS concurs</t>
  </si>
  <si>
    <t>Modification Log</t>
  </si>
  <si>
    <t>Change Description</t>
  </si>
  <si>
    <t>Date</t>
  </si>
  <si>
    <t>Assignment Reason 50 changed to 49.  (Historical records will show 49.  New records are expected to show 49.)</t>
  </si>
  <si>
    <t>Provider ID from character 9 to character 10</t>
  </si>
  <si>
    <t>Group Provider ID from character 9 to character 10</t>
  </si>
  <si>
    <t>Remove Provider / Service Location field and one space</t>
  </si>
  <si>
    <t>Provider ID from character 10 to character 15</t>
  </si>
  <si>
    <t>Group Provider ID from character 10 to character 15</t>
  </si>
  <si>
    <r>
      <t>Interface name</t>
    </r>
    <r>
      <rPr>
        <sz val="10"/>
        <rFont val="Arial"/>
        <family val="2"/>
      </rPr>
      <t>: HIP</t>
    </r>
    <r>
      <rPr>
        <i/>
        <sz val="10"/>
        <rFont val="Arial"/>
        <family val="2"/>
      </rPr>
      <t xml:space="preserve"> Member Assignment File from EB</t>
    </r>
  </si>
  <si>
    <r>
      <rPr>
        <b/>
        <sz val="10"/>
        <rFont val="Arial"/>
        <family val="2"/>
      </rPr>
      <t>Record Selection Criteria</t>
    </r>
    <r>
      <rPr>
        <sz val="10"/>
        <rFont val="Arial"/>
        <family val="2"/>
      </rPr>
      <t>: MC_FTS_MGDJD130</t>
    </r>
  </si>
  <si>
    <r>
      <t>Frequency:</t>
    </r>
    <r>
      <rPr>
        <sz val="10"/>
        <rFont val="Arial"/>
        <family val="2"/>
      </rPr>
      <t xml:space="preserve"> Daily</t>
    </r>
  </si>
  <si>
    <r>
      <t>Interface Exchange Method</t>
    </r>
    <r>
      <rPr>
        <sz val="10"/>
        <rFont val="Arial"/>
        <family val="2"/>
      </rPr>
      <t>: Secure FTP</t>
    </r>
  </si>
  <si>
    <t>File Name:  HEBASSIGNyyyymmdd.nnnn</t>
  </si>
  <si>
    <t>cde_mc_region</t>
  </si>
  <si>
    <t>sak_pub_hlth</t>
  </si>
  <si>
    <t>sak_pub_hlth-&gt;t_pub_hlth_pgm.  Cde_pgm_health to interface field mapping: HH:R, HIPMC:H, HCC:A</t>
  </si>
  <si>
    <t>ICES Termination</t>
  </si>
  <si>
    <t>AA</t>
  </si>
  <si>
    <t>Auto Assign - Default</t>
  </si>
  <si>
    <t>AB</t>
  </si>
  <si>
    <t>Auto Assign - Previous Insurer HIP</t>
  </si>
  <si>
    <t>AC</t>
  </si>
  <si>
    <t>Auto Assign - Previous Insurer HHW</t>
  </si>
  <si>
    <t>AD</t>
  </si>
  <si>
    <t>Auto Assign - Spouse HIP</t>
  </si>
  <si>
    <t>AE</t>
  </si>
  <si>
    <t>Auto Assign - Spouse HHW</t>
  </si>
  <si>
    <t>AF</t>
  </si>
  <si>
    <t>Auto Assign - Case HIP</t>
  </si>
  <si>
    <t>AG</t>
  </si>
  <si>
    <t>Auto Assign - Case HHW</t>
  </si>
  <si>
    <t>AH</t>
  </si>
  <si>
    <t>Auto Assign - Companion Case HHW</t>
  </si>
  <si>
    <t>AP</t>
  </si>
  <si>
    <t>Auto Assigned - Previous Insurer</t>
  </si>
  <si>
    <t>AR</t>
  </si>
  <si>
    <t>Auto Assigned - Rotation</t>
  </si>
  <si>
    <t>AS</t>
  </si>
  <si>
    <t>Auto Assigned - Spouse</t>
  </si>
  <si>
    <t>EB</t>
  </si>
  <si>
    <t>Enrollment Broker Assisted</t>
  </si>
  <si>
    <t>EC</t>
  </si>
  <si>
    <t>Eligibility Change</t>
  </si>
  <si>
    <t>ET</t>
  </si>
  <si>
    <t>Eligibility Terminated</t>
  </si>
  <si>
    <t>FE</t>
  </si>
  <si>
    <t>Plan Change - From ESP</t>
  </si>
  <si>
    <t>FR</t>
  </si>
  <si>
    <t>Member failed redeterm</t>
  </si>
  <si>
    <t>LT</t>
  </si>
  <si>
    <t>Lifetime Limit Reached</t>
  </si>
  <si>
    <t>MA</t>
  </si>
  <si>
    <t>Moved to Active Enrollment</t>
  </si>
  <si>
    <t>MP</t>
  </si>
  <si>
    <t>Member did not return packet for processing</t>
  </si>
  <si>
    <t>MS</t>
  </si>
  <si>
    <t>Member Selection on Application</t>
  </si>
  <si>
    <t>NP</t>
  </si>
  <si>
    <t>Non-payment</t>
  </si>
  <si>
    <t>OA</t>
  </si>
  <si>
    <t>Over Age Limit</t>
  </si>
  <si>
    <t>OH</t>
  </si>
  <si>
    <t>Other health insurance obtained</t>
  </si>
  <si>
    <t>OS</t>
  </si>
  <si>
    <t>Out of State relocation</t>
  </si>
  <si>
    <t>PC</t>
  </si>
  <si>
    <t>Plan Change - With Cause</t>
  </si>
  <si>
    <t>RP</t>
  </si>
  <si>
    <t>Assigned to ESP</t>
  </si>
  <si>
    <t>TE</t>
  </si>
  <si>
    <t>Plan Change - To ESP</t>
  </si>
  <si>
    <t>TN</t>
  </si>
  <si>
    <t>Plan Termination - Non Penalty</t>
  </si>
  <si>
    <t>TP</t>
  </si>
  <si>
    <t>Plan Termination - with Penalty</t>
  </si>
  <si>
    <t>VW</t>
  </si>
  <si>
    <t>Voluntary Withdrawal</t>
  </si>
  <si>
    <t>HS</t>
  </si>
  <si>
    <t>HPE Adult - MCE Self Selection</t>
  </si>
  <si>
    <t>HR</t>
  </si>
  <si>
    <t>HPE Adult - MCE Rotational Assignment Selection</t>
  </si>
  <si>
    <t>AO</t>
  </si>
  <si>
    <t>Auto Assign - Current Open Assignment</t>
  </si>
  <si>
    <t>AL</t>
  </si>
  <si>
    <t>Auto Assign - Current Open Conditional/Deny Record</t>
  </si>
  <si>
    <t>AI</t>
  </si>
  <si>
    <t>Auto Assign - Previous HIP Plan with MS within 365 days</t>
  </si>
  <si>
    <t>AJ</t>
  </si>
  <si>
    <t>Auto Assign - Previous HHW Plan with MS within 365 days</t>
  </si>
  <si>
    <r>
      <t>Receiver</t>
    </r>
    <r>
      <rPr>
        <sz val="10"/>
        <rFont val="Arial"/>
        <family val="2"/>
      </rPr>
      <t>: DXC</t>
    </r>
  </si>
  <si>
    <r>
      <t>Description</t>
    </r>
    <r>
      <rPr>
        <sz val="10"/>
        <rFont val="Arial"/>
        <family val="2"/>
      </rPr>
      <t xml:space="preserve">: This file will be sent from EB to DXC regarding member MCE selection.
 </t>
    </r>
  </si>
  <si>
    <r>
      <t xml:space="preserve">Business Unit Ownership: </t>
    </r>
    <r>
      <rPr>
        <i/>
        <sz val="10"/>
        <rFont val="Arial"/>
        <family val="2"/>
      </rPr>
      <t xml:space="preserve"> Managed Care</t>
    </r>
  </si>
  <si>
    <t>IdMedicaid</t>
  </si>
  <si>
    <t>DateEffective</t>
  </si>
  <si>
    <t>CodeReasonStart</t>
  </si>
  <si>
    <t>DateEnd</t>
  </si>
  <si>
    <t>CodeReasonStop</t>
  </si>
  <si>
    <t>ProviderId</t>
  </si>
  <si>
    <t>CodeHealthSubpgm</t>
  </si>
  <si>
    <t>ProviderGroupId</t>
  </si>
  <si>
    <t>CodeStateRegion</t>
  </si>
  <si>
    <t>EBTransId</t>
  </si>
  <si>
    <t>TransactionType</t>
  </si>
  <si>
    <t>RecipFirstName</t>
  </si>
  <si>
    <t>RecipMI</t>
  </si>
  <si>
    <t>RecipLastName</t>
  </si>
  <si>
    <t>MCEId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</si>
</sst>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sz val="8"/>
      <name val="Arial"/>
      <family val="2"/>
    </font>
    <font>
      <b/>
      <sz val="10"/>
      <color indexed="9"/>
      <name val="Arial"/>
      <family val="2"/>
    </font>
    <font>
      <sz val="10"/>
      <color indexed="10"/>
      <name val="Arial"/>
      <family val="2"/>
    </font>
    <font>
      <b/>
      <sz val="10"/>
      <name val="Arial"/>
      <family val="2"/>
    </font>
    <font>
      <sz val="10"/>
      <name val="Arial"/>
      <family val="2"/>
    </font>
    <font>
      <i/>
      <sz val="10"/>
      <name val="Arial"/>
      <family val="2"/>
    </font>
    <font>
      <sz val="10"/>
      <name val="Arial"/>
      <family val="2"/>
    </font>
    <font>
      <b/>
      <sz val="10"/>
      <color indexed="10"/>
      <name val="Arial"/>
      <family val="2"/>
    </font>
    <font>
      <sz val="10"/>
      <color indexed="17"/>
      <name val="Arial"/>
      <family val="2"/>
    </font>
    <font>
      <sz val="10"/>
      <color indexed="12"/>
      <name val="Arial"/>
      <family val="2"/>
    </font>
    <font>
      <sz val="10"/>
      <name val="Arial"/>
      <family val="2"/>
    </font>
    <font>
      <b/>
      <sz val="14"/>
      <name val="Arial"/>
      <family val="2"/>
    </font>
    <font>
      <sz val="11"/>
      <color theme="1"/>
      <name val="Calibri"/>
      <family val="2"/>
      <scheme val="minor"/>
    </font>
    <font>
      <sz val="16"/>
      <color rgb="FF003366"/>
      <name val="Arial"/>
      <family val="2"/>
    </font>
    <font>
      <b/>
      <sz val="10"/>
      <color rgb="FFFF0000"/>
      <name val="Arial"/>
      <family val="2"/>
    </font>
  </fonts>
  <fills count="7">
    <fill>
      <patternFill patternType="none"/>
    </fill>
    <fill>
      <patternFill patternType="gray125"/>
    </fill>
    <fill>
      <patternFill patternType="solid">
        <fgColor indexed="13"/>
        <bgColor indexed="64"/>
      </patternFill>
    </fill>
    <fill>
      <patternFill patternType="solid">
        <fgColor indexed="30"/>
        <bgColor indexed="64"/>
      </patternFill>
    </fill>
    <fill>
      <patternFill patternType="solid">
        <fgColor indexed="2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1">
      <alignment wrapText="1"/>
    </xf>
    <xf numFmtId="0" fontId="7" fillId="0" borderId="0"/>
    <xf numFmtId="0" fontId="11" fillId="0" borderId="0"/>
    <xf numFmtId="0" fontId="13" fillId="0" borderId="0"/>
    <xf numFmtId="0" fontId="5" fillId="0" borderId="0"/>
    <xf numFmtId="0" fontId="5" fillId="0" borderId="1">
      <alignment wrapText="1"/>
    </xf>
  </cellStyleXfs>
  <cellXfs count="39">
    <xf numFmtId="0" fontId="0" fillId="0" borderId="1" xfId="0">
      <alignment wrapText="1"/>
    </xf>
    <xf numFmtId="0" fontId="0" fillId="0" borderId="0" xfId="0" applyBorder="1">
      <alignment wrapText="1"/>
    </xf>
    <xf numFmtId="0" fontId="14" fillId="0" borderId="0" xfId="0" applyFont="1" applyBorder="1">
      <alignment wrapText="1"/>
    </xf>
    <xf numFmtId="0" fontId="4" fillId="0" borderId="0" xfId="0" applyFont="1" applyBorder="1" applyAlignment="1">
      <alignment horizontal="left" wrapText="1" indent="1"/>
    </xf>
    <xf numFmtId="0" fontId="4" fillId="0" borderId="0" xfId="0" applyFont="1" applyFill="1" applyBorder="1" applyAlignment="1">
      <alignment horizontal="left" wrapText="1" indent="1"/>
    </xf>
    <xf numFmtId="0" fontId="5" fillId="0" borderId="0" xfId="0" applyFont="1" applyFill="1" applyBorder="1" applyAlignment="1">
      <alignment horizontal="left" wrapText="1" indent="1"/>
    </xf>
    <xf numFmtId="0" fontId="8" fillId="0" borderId="1" xfId="0" applyFont="1" applyBorder="1" applyAlignment="1">
      <alignmen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9" fillId="0" borderId="1" xfId="0" applyFont="1" applyBorder="1" applyAlignment="1">
      <alignment vertical="top" wrapText="1"/>
    </xf>
    <xf numFmtId="0" fontId="10" fillId="0" borderId="1" xfId="0" applyFont="1" applyBorder="1" applyAlignment="1">
      <alignment vertical="top" wrapText="1"/>
    </xf>
    <xf numFmtId="0" fontId="5" fillId="2" borderId="1" xfId="0" applyFont="1" applyFill="1" applyBorder="1" applyAlignment="1">
      <alignment vertical="top" wrapText="1"/>
    </xf>
    <xf numFmtId="16" fontId="5" fillId="0" borderId="1" xfId="0" applyNumberFormat="1" applyFont="1" applyBorder="1" applyAlignment="1">
      <alignment vertical="top" wrapText="1"/>
    </xf>
    <xf numFmtId="0" fontId="5" fillId="0" borderId="1" xfId="0" applyFont="1" applyBorder="1" applyAlignment="1">
      <alignment horizontal="left" wrapText="1"/>
    </xf>
    <xf numFmtId="0" fontId="5" fillId="0" borderId="1" xfId="0" applyFont="1" applyBorder="1" applyAlignment="1">
      <alignment wrapText="1"/>
    </xf>
    <xf numFmtId="0" fontId="2" fillId="3" borderId="1" xfId="0" applyFont="1" applyFill="1" applyBorder="1" applyAlignment="1">
      <alignment vertical="top" wrapText="1"/>
    </xf>
    <xf numFmtId="0" fontId="3" fillId="0" borderId="1" xfId="0" applyFont="1" applyBorder="1" applyAlignment="1">
      <alignment vertical="top" wrapText="1"/>
    </xf>
    <xf numFmtId="0" fontId="5" fillId="0" borderId="1" xfId="0" applyFont="1" applyFill="1" applyBorder="1" applyAlignment="1">
      <alignment horizontal="left" vertical="top" wrapText="1"/>
    </xf>
    <xf numFmtId="0" fontId="5" fillId="0" borderId="1" xfId="0" applyFont="1" applyFill="1" applyBorder="1" applyAlignment="1">
      <alignment vertical="top" wrapText="1"/>
    </xf>
    <xf numFmtId="0" fontId="5" fillId="0" borderId="1" xfId="0" quotePrefix="1" applyFont="1" applyBorder="1" applyAlignment="1">
      <alignment vertical="top" wrapText="1"/>
    </xf>
    <xf numFmtId="0" fontId="5" fillId="0" borderId="1" xfId="0" applyFont="1" applyFill="1" applyBorder="1" applyAlignment="1">
      <alignment wrapText="1"/>
    </xf>
    <xf numFmtId="0" fontId="5" fillId="0" borderId="1" xfId="0" applyFont="1" applyBorder="1" applyAlignment="1">
      <alignment horizontal="center" wrapText="1"/>
    </xf>
    <xf numFmtId="0" fontId="4" fillId="4" borderId="1" xfId="0" applyFont="1" applyFill="1" applyBorder="1" applyAlignment="1">
      <alignment horizontal="center" wrapText="1"/>
    </xf>
    <xf numFmtId="0" fontId="4" fillId="0" borderId="1" xfId="0" applyFont="1" applyBorder="1" applyAlignment="1">
      <alignment wrapText="1"/>
    </xf>
    <xf numFmtId="0" fontId="5" fillId="0" borderId="1" xfId="0" quotePrefix="1" applyFont="1" applyBorder="1" applyAlignment="1">
      <alignment horizontal="center" wrapText="1"/>
    </xf>
    <xf numFmtId="0" fontId="5" fillId="5" borderId="1" xfId="0" applyFont="1" applyFill="1" applyBorder="1" applyAlignment="1">
      <alignment wrapText="1"/>
    </xf>
    <xf numFmtId="0" fontId="12" fillId="6" borderId="0" xfId="0" applyFont="1" applyFill="1" applyBorder="1" applyAlignment="1">
      <alignment horizontal="center" vertical="center" wrapText="1"/>
    </xf>
    <xf numFmtId="0" fontId="5" fillId="0" borderId="0" xfId="0" applyFont="1" applyBorder="1" applyAlignment="1">
      <alignment horizontal="right" vertical="center" wrapText="1"/>
    </xf>
    <xf numFmtId="0" fontId="5" fillId="6" borderId="0" xfId="0" applyFont="1" applyFill="1" applyBorder="1" applyAlignment="1">
      <alignment horizontal="center" wrapText="1"/>
    </xf>
    <xf numFmtId="0" fontId="5" fillId="6" borderId="0" xfId="0" applyFont="1" applyFill="1" applyBorder="1" applyAlignment="1">
      <alignment horizontal="right" wrapText="1"/>
    </xf>
    <xf numFmtId="0" fontId="5" fillId="0" borderId="0" xfId="0" applyFont="1" applyBorder="1">
      <alignment wrapText="1"/>
    </xf>
    <xf numFmtId="14" fontId="0" fillId="0" borderId="0" xfId="0" applyNumberFormat="1" applyBorder="1">
      <alignment wrapText="1"/>
    </xf>
    <xf numFmtId="0" fontId="15" fillId="0" borderId="1" xfId="0" applyFont="1" applyBorder="1" applyAlignment="1">
      <alignment vertical="top" wrapText="1"/>
    </xf>
    <xf numFmtId="0" fontId="5" fillId="0" borderId="0" xfId="5" applyFont="1" applyBorder="1" applyAlignment="1">
      <alignment horizontal="left" wrapText="1"/>
    </xf>
    <xf numFmtId="0" fontId="0" fillId="0" borderId="0" xfId="0" applyFill="1" applyBorder="1">
      <alignment wrapText="1"/>
    </xf>
    <xf numFmtId="0" fontId="5" fillId="0" borderId="1" xfId="0" applyFont="1" applyFill="1" applyBorder="1" applyAlignment="1">
      <alignment horizontal="center" wrapText="1"/>
    </xf>
    <xf numFmtId="0" fontId="5" fillId="0" borderId="1" xfId="0" applyFont="1" applyFill="1" applyBorder="1" applyAlignment="1">
      <alignment horizontal="left" wrapText="1"/>
    </xf>
    <xf numFmtId="49" fontId="5" fillId="0" borderId="1" xfId="0" applyNumberFormat="1" applyFont="1" applyFill="1" applyBorder="1" applyAlignment="1">
      <alignment wrapText="1"/>
    </xf>
    <xf numFmtId="49" fontId="5" fillId="0" borderId="1" xfId="0" applyNumberFormat="1" applyFont="1" applyBorder="1" applyAlignment="1">
      <alignment wrapText="1"/>
    </xf>
  </cellXfs>
  <cellStyles count="6">
    <cellStyle name="Normal" xfId="0" builtinId="0"/>
    <cellStyle name="Normal 2" xfId="1" xr:uid="{00000000-0005-0000-0000-000001000000}"/>
    <cellStyle name="Normal 2 2" xfId="2" xr:uid="{00000000-0005-0000-0000-000002000000}"/>
    <cellStyle name="Normal 3" xfId="3" xr:uid="{00000000-0005-0000-0000-000003000000}"/>
    <cellStyle name="Normal 4" xfId="4" xr:uid="{00000000-0005-0000-0000-000004000000}"/>
    <cellStyle name="Normal 5" xfId="5"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connections" Target="connection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snp_interface_spec_hp_out_result" adjustColumnWidth="0" connectionId="2" xr16:uid="{00000000-0016-0000-0100-000000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workbookViewId="0">
      <selection activeCell="A4" sqref="A4"/>
    </sheetView>
  </sheetViews>
  <sheetFormatPr defaultRowHeight="25.5" customHeight="1" x14ac:dyDescent="0.2"/>
  <cols>
    <col min="1" max="1" width="106.28515625" style="1" customWidth="1"/>
    <col min="2" max="2" width="10.140625" style="1" bestFit="1" customWidth="1"/>
    <col min="3" max="16384" width="9.140625" style="1"/>
  </cols>
  <sheetData>
    <row r="1" spans="1:2" ht="63" customHeight="1" x14ac:dyDescent="0.2"/>
    <row r="2" spans="1:2" ht="32.25" customHeight="1" x14ac:dyDescent="0.3">
      <c r="A2" s="2" t="s">
        <v>13</v>
      </c>
    </row>
    <row r="3" spans="1:2" ht="25.5" customHeight="1" x14ac:dyDescent="0.2">
      <c r="A3" s="3" t="s">
        <v>126</v>
      </c>
    </row>
    <row r="4" spans="1:2" ht="25.5" customHeight="1" x14ac:dyDescent="0.2">
      <c r="A4" s="4" t="s">
        <v>208</v>
      </c>
    </row>
    <row r="5" spans="1:2" ht="25.5" customHeight="1" x14ac:dyDescent="0.2">
      <c r="A5" s="5" t="s">
        <v>127</v>
      </c>
    </row>
    <row r="6" spans="1:2" ht="25.5" customHeight="1" x14ac:dyDescent="0.2">
      <c r="A6" s="4" t="s">
        <v>128</v>
      </c>
    </row>
    <row r="7" spans="1:2" ht="25.5" customHeight="1" x14ac:dyDescent="0.2">
      <c r="A7" s="4" t="s">
        <v>45</v>
      </c>
    </row>
    <row r="8" spans="1:2" ht="25.5" customHeight="1" x14ac:dyDescent="0.2">
      <c r="A8" s="4" t="s">
        <v>207</v>
      </c>
    </row>
    <row r="9" spans="1:2" ht="25.5" customHeight="1" x14ac:dyDescent="0.2">
      <c r="A9" s="4" t="s">
        <v>209</v>
      </c>
    </row>
    <row r="10" spans="1:2" ht="42.75" customHeight="1" x14ac:dyDescent="0.2">
      <c r="A10" s="4" t="s">
        <v>22</v>
      </c>
    </row>
    <row r="11" spans="1:2" ht="31.5" customHeight="1" x14ac:dyDescent="0.2">
      <c r="A11" s="4" t="s">
        <v>129</v>
      </c>
    </row>
    <row r="12" spans="1:2" ht="25.5" customHeight="1" x14ac:dyDescent="0.2">
      <c r="A12" s="4" t="s">
        <v>130</v>
      </c>
    </row>
    <row r="13" spans="1:2" ht="25.5" customHeight="1" x14ac:dyDescent="0.2">
      <c r="A13" s="1" t="s">
        <v>0</v>
      </c>
    </row>
    <row r="14" spans="1:2" ht="25.5" customHeight="1" x14ac:dyDescent="0.2">
      <c r="A14" s="26" t="s">
        <v>117</v>
      </c>
      <c r="B14" s="27"/>
    </row>
    <row r="15" spans="1:2" ht="25.5" customHeight="1" x14ac:dyDescent="0.2">
      <c r="A15" s="28" t="s">
        <v>118</v>
      </c>
      <c r="B15" s="29" t="s">
        <v>119</v>
      </c>
    </row>
    <row r="16" spans="1:2" ht="25.5" customHeight="1" x14ac:dyDescent="0.2">
      <c r="A16" s="30" t="s">
        <v>120</v>
      </c>
      <c r="B16" s="31">
        <v>41631</v>
      </c>
    </row>
    <row r="17" spans="1:2" ht="25.5" customHeight="1" x14ac:dyDescent="0.2">
      <c r="A17" s="1" t="s">
        <v>121</v>
      </c>
      <c r="B17" s="31">
        <v>41718</v>
      </c>
    </row>
    <row r="18" spans="1:2" ht="25.5" customHeight="1" x14ac:dyDescent="0.2">
      <c r="A18" s="1" t="s">
        <v>122</v>
      </c>
      <c r="B18" s="31">
        <v>41718</v>
      </c>
    </row>
    <row r="19" spans="1:2" ht="25.5" customHeight="1" x14ac:dyDescent="0.2">
      <c r="A19" s="33" t="s">
        <v>123</v>
      </c>
      <c r="B19" s="31">
        <v>41718</v>
      </c>
    </row>
    <row r="20" spans="1:2" ht="25.5" customHeight="1" x14ac:dyDescent="0.2">
      <c r="A20" s="34" t="s">
        <v>124</v>
      </c>
      <c r="B20" s="31">
        <v>41799</v>
      </c>
    </row>
    <row r="21" spans="1:2" ht="25.5" customHeight="1" x14ac:dyDescent="0.2">
      <c r="A21" s="34" t="s">
        <v>125</v>
      </c>
      <c r="B21" s="31">
        <v>41799</v>
      </c>
    </row>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7"/>
  <sheetViews>
    <sheetView tabSelected="1" topLeftCell="A13" zoomScaleNormal="100" workbookViewId="0">
      <selection activeCell="B25" sqref="B25"/>
    </sheetView>
  </sheetViews>
  <sheetFormatPr defaultRowHeight="12.75" x14ac:dyDescent="0.2"/>
  <cols>
    <col min="1" max="1" width="12.140625" style="14" bestFit="1" customWidth="1"/>
    <col min="2" max="2" width="18.42578125" style="14" bestFit="1" customWidth="1"/>
    <col min="3" max="3" width="15.7109375" style="14" customWidth="1"/>
    <col min="4" max="4" width="21.42578125" style="14" customWidth="1"/>
    <col min="5" max="5" width="19.5703125" style="14" customWidth="1"/>
    <col min="6" max="6" width="10.28515625" style="14" customWidth="1"/>
    <col min="7" max="7" width="15.7109375" style="14" customWidth="1"/>
    <col min="8" max="8" width="10.7109375" style="14" customWidth="1"/>
    <col min="9" max="9" width="34.7109375" style="7" customWidth="1"/>
    <col min="10" max="10" width="30" style="14" customWidth="1"/>
    <col min="11" max="16384" width="9.140625" style="14"/>
  </cols>
  <sheetData>
    <row r="1" spans="1:10" s="15" customFormat="1" ht="25.5" x14ac:dyDescent="0.2">
      <c r="A1" s="15" t="s">
        <v>14</v>
      </c>
      <c r="B1" s="15" t="s">
        <v>6</v>
      </c>
      <c r="C1" s="15" t="s">
        <v>1</v>
      </c>
      <c r="D1" s="15" t="s">
        <v>15</v>
      </c>
      <c r="E1" s="15" t="s">
        <v>16</v>
      </c>
      <c r="F1" s="15" t="s">
        <v>2</v>
      </c>
      <c r="G1" s="15" t="s">
        <v>3</v>
      </c>
      <c r="H1" s="15" t="s">
        <v>7</v>
      </c>
      <c r="I1" s="15" t="s">
        <v>4</v>
      </c>
      <c r="J1" s="15" t="s">
        <v>5</v>
      </c>
    </row>
    <row r="2" spans="1:10" s="16" customFormat="1" ht="38.25" x14ac:dyDescent="0.2">
      <c r="A2" s="16" t="s">
        <v>14</v>
      </c>
      <c r="B2" s="16" t="s">
        <v>8</v>
      </c>
      <c r="C2" s="16" t="s">
        <v>9</v>
      </c>
      <c r="D2" s="16" t="s">
        <v>17</v>
      </c>
      <c r="E2" s="16" t="s">
        <v>18</v>
      </c>
      <c r="F2" s="16" t="s">
        <v>10</v>
      </c>
      <c r="G2" s="16" t="s">
        <v>19</v>
      </c>
      <c r="H2" s="16" t="s">
        <v>12</v>
      </c>
      <c r="I2" s="16" t="s">
        <v>11</v>
      </c>
    </row>
    <row r="3" spans="1:10" x14ac:dyDescent="0.2">
      <c r="A3" s="14" t="s">
        <v>20</v>
      </c>
      <c r="B3" s="7" t="s">
        <v>210</v>
      </c>
      <c r="C3" s="7">
        <v>12</v>
      </c>
      <c r="D3" s="7">
        <v>1</v>
      </c>
      <c r="E3" s="7">
        <v>12</v>
      </c>
      <c r="F3" s="7" t="s">
        <v>23</v>
      </c>
      <c r="G3" s="14" t="s">
        <v>96</v>
      </c>
      <c r="H3" s="14" t="s">
        <v>97</v>
      </c>
      <c r="I3" s="7" t="s">
        <v>38</v>
      </c>
      <c r="J3" s="7"/>
    </row>
    <row r="4" spans="1:10" x14ac:dyDescent="0.2">
      <c r="A4" s="14" t="s">
        <v>20</v>
      </c>
      <c r="B4" s="9" t="s">
        <v>21</v>
      </c>
      <c r="C4" s="7">
        <v>1</v>
      </c>
      <c r="D4" s="7">
        <f>E3+1</f>
        <v>13</v>
      </c>
      <c r="E4" s="7">
        <f>E3+C4</f>
        <v>13</v>
      </c>
      <c r="F4" s="9"/>
      <c r="I4" s="9" t="s">
        <v>36</v>
      </c>
      <c r="J4" s="9"/>
    </row>
    <row r="5" spans="1:10" ht="114.75" x14ac:dyDescent="0.2">
      <c r="A5" s="14" t="s">
        <v>20</v>
      </c>
      <c r="B5" s="7" t="s">
        <v>211</v>
      </c>
      <c r="C5" s="7">
        <v>8</v>
      </c>
      <c r="D5" s="7">
        <f t="shared" ref="D5:D31" si="0">E4+1</f>
        <v>14</v>
      </c>
      <c r="E5" s="7">
        <f t="shared" ref="E5:E31" si="1">E4+C5</f>
        <v>21</v>
      </c>
      <c r="F5" s="7" t="s">
        <v>24</v>
      </c>
      <c r="G5" s="14" t="s">
        <v>96</v>
      </c>
      <c r="H5" s="14" t="s">
        <v>98</v>
      </c>
      <c r="I5" s="7" t="s">
        <v>39</v>
      </c>
      <c r="J5" s="7"/>
    </row>
    <row r="6" spans="1:10" x14ac:dyDescent="0.2">
      <c r="A6" s="14" t="s">
        <v>20</v>
      </c>
      <c r="B6" s="9" t="s">
        <v>21</v>
      </c>
      <c r="C6" s="7">
        <v>1</v>
      </c>
      <c r="D6" s="7">
        <f t="shared" si="0"/>
        <v>22</v>
      </c>
      <c r="E6" s="7">
        <f t="shared" si="1"/>
        <v>22</v>
      </c>
      <c r="F6" s="9"/>
      <c r="I6" s="9" t="s">
        <v>36</v>
      </c>
      <c r="J6" s="9"/>
    </row>
    <row r="7" spans="1:10" ht="25.5" x14ac:dyDescent="0.2">
      <c r="A7" s="14" t="s">
        <v>20</v>
      </c>
      <c r="B7" s="7" t="s">
        <v>212</v>
      </c>
      <c r="C7" s="7">
        <v>2</v>
      </c>
      <c r="D7" s="7">
        <f t="shared" si="0"/>
        <v>23</v>
      </c>
      <c r="E7" s="7">
        <f t="shared" si="1"/>
        <v>24</v>
      </c>
      <c r="F7" s="7" t="s">
        <v>23</v>
      </c>
      <c r="G7" s="14" t="s">
        <v>96</v>
      </c>
      <c r="H7" s="14" t="s">
        <v>100</v>
      </c>
      <c r="I7" s="7" t="s">
        <v>40</v>
      </c>
      <c r="J7" s="11" t="s">
        <v>46</v>
      </c>
    </row>
    <row r="8" spans="1:10" x14ac:dyDescent="0.2">
      <c r="A8" s="14" t="s">
        <v>20</v>
      </c>
      <c r="B8" s="9" t="s">
        <v>21</v>
      </c>
      <c r="C8" s="7">
        <v>1</v>
      </c>
      <c r="D8" s="7">
        <f t="shared" si="0"/>
        <v>25</v>
      </c>
      <c r="E8" s="7">
        <f t="shared" si="1"/>
        <v>25</v>
      </c>
      <c r="F8" s="9"/>
      <c r="I8" s="9" t="s">
        <v>36</v>
      </c>
      <c r="J8" s="9"/>
    </row>
    <row r="9" spans="1:10" ht="38.25" x14ac:dyDescent="0.2">
      <c r="A9" s="14" t="s">
        <v>20</v>
      </c>
      <c r="B9" s="7" t="s">
        <v>213</v>
      </c>
      <c r="C9" s="7">
        <v>8</v>
      </c>
      <c r="D9" s="7">
        <f t="shared" si="0"/>
        <v>26</v>
      </c>
      <c r="E9" s="7">
        <f t="shared" si="1"/>
        <v>33</v>
      </c>
      <c r="F9" s="7" t="s">
        <v>24</v>
      </c>
      <c r="G9" s="14" t="s">
        <v>96</v>
      </c>
      <c r="H9" s="14" t="s">
        <v>99</v>
      </c>
      <c r="I9" s="7" t="s">
        <v>25</v>
      </c>
      <c r="J9" s="7" t="s">
        <v>112</v>
      </c>
    </row>
    <row r="10" spans="1:10" x14ac:dyDescent="0.2">
      <c r="A10" s="14" t="s">
        <v>20</v>
      </c>
      <c r="B10" s="9" t="s">
        <v>21</v>
      </c>
      <c r="C10" s="7">
        <v>1</v>
      </c>
      <c r="D10" s="7">
        <f t="shared" si="0"/>
        <v>34</v>
      </c>
      <c r="E10" s="7">
        <f t="shared" si="1"/>
        <v>34</v>
      </c>
      <c r="F10" s="9"/>
      <c r="I10" s="9" t="s">
        <v>36</v>
      </c>
      <c r="J10" s="9"/>
    </row>
    <row r="11" spans="1:10" ht="38.25" x14ac:dyDescent="0.2">
      <c r="A11" s="14" t="s">
        <v>20</v>
      </c>
      <c r="B11" s="7" t="s">
        <v>214</v>
      </c>
      <c r="C11" s="7">
        <v>2</v>
      </c>
      <c r="D11" s="7">
        <f t="shared" si="0"/>
        <v>35</v>
      </c>
      <c r="E11" s="7">
        <f t="shared" si="1"/>
        <v>36</v>
      </c>
      <c r="F11" s="7" t="s">
        <v>23</v>
      </c>
      <c r="G11" s="14" t="s">
        <v>96</v>
      </c>
      <c r="H11" s="14" t="s">
        <v>101</v>
      </c>
      <c r="I11" s="7" t="s">
        <v>41</v>
      </c>
      <c r="J11" s="11" t="s">
        <v>47</v>
      </c>
    </row>
    <row r="12" spans="1:10" x14ac:dyDescent="0.2">
      <c r="A12" s="14" t="s">
        <v>20</v>
      </c>
      <c r="B12" s="9" t="s">
        <v>21</v>
      </c>
      <c r="C12" s="7">
        <v>1</v>
      </c>
      <c r="D12" s="7">
        <f t="shared" si="0"/>
        <v>37</v>
      </c>
      <c r="E12" s="7">
        <f t="shared" si="1"/>
        <v>37</v>
      </c>
      <c r="F12" s="9"/>
      <c r="I12" s="9" t="s">
        <v>36</v>
      </c>
      <c r="J12" s="9"/>
    </row>
    <row r="13" spans="1:10" ht="25.5" x14ac:dyDescent="0.2">
      <c r="A13" s="14" t="s">
        <v>20</v>
      </c>
      <c r="B13" s="7" t="s">
        <v>215</v>
      </c>
      <c r="C13" s="6">
        <v>15</v>
      </c>
      <c r="D13" s="7">
        <f t="shared" si="0"/>
        <v>38</v>
      </c>
      <c r="E13" s="7">
        <f t="shared" si="1"/>
        <v>52</v>
      </c>
      <c r="F13" s="6" t="s">
        <v>23</v>
      </c>
      <c r="G13" s="14" t="s">
        <v>96</v>
      </c>
      <c r="H13" s="14" t="s">
        <v>102</v>
      </c>
      <c r="I13" s="7" t="s">
        <v>26</v>
      </c>
      <c r="J13" s="9" t="s">
        <v>30</v>
      </c>
    </row>
    <row r="14" spans="1:10" x14ac:dyDescent="0.2">
      <c r="A14" s="14" t="s">
        <v>20</v>
      </c>
      <c r="B14" s="9" t="s">
        <v>21</v>
      </c>
      <c r="C14" s="7">
        <v>1</v>
      </c>
      <c r="D14" s="7">
        <f>E13+1</f>
        <v>53</v>
      </c>
      <c r="E14" s="7">
        <f t="shared" si="1"/>
        <v>53</v>
      </c>
      <c r="F14" s="9"/>
      <c r="I14" s="9" t="s">
        <v>36</v>
      </c>
      <c r="J14" s="9"/>
    </row>
    <row r="15" spans="1:10" ht="38.25" x14ac:dyDescent="0.2">
      <c r="A15" s="14" t="s">
        <v>20</v>
      </c>
      <c r="B15" s="7" t="s">
        <v>216</v>
      </c>
      <c r="C15" s="7">
        <v>1</v>
      </c>
      <c r="D15" s="7">
        <f>E14+1</f>
        <v>54</v>
      </c>
      <c r="E15" s="7">
        <f>E14+C15</f>
        <v>54</v>
      </c>
      <c r="F15" s="7" t="s">
        <v>23</v>
      </c>
      <c r="G15" s="17" t="s">
        <v>103</v>
      </c>
      <c r="H15" s="14" t="s">
        <v>132</v>
      </c>
      <c r="I15" s="7" t="s">
        <v>27</v>
      </c>
      <c r="J15" s="7" t="s">
        <v>133</v>
      </c>
    </row>
    <row r="16" spans="1:10" x14ac:dyDescent="0.2">
      <c r="A16" s="14" t="s">
        <v>20</v>
      </c>
      <c r="B16" s="9" t="s">
        <v>21</v>
      </c>
      <c r="C16" s="7">
        <v>1</v>
      </c>
      <c r="D16" s="7">
        <f>E15+1</f>
        <v>55</v>
      </c>
      <c r="E16" s="7">
        <f t="shared" si="1"/>
        <v>55</v>
      </c>
      <c r="F16" s="9"/>
      <c r="I16" s="9" t="s">
        <v>36</v>
      </c>
      <c r="J16" s="9"/>
    </row>
    <row r="17" spans="1:10" ht="25.5" x14ac:dyDescent="0.2">
      <c r="A17" s="14" t="s">
        <v>20</v>
      </c>
      <c r="B17" s="7" t="s">
        <v>217</v>
      </c>
      <c r="C17" s="32">
        <v>15</v>
      </c>
      <c r="D17" s="7">
        <f t="shared" si="0"/>
        <v>56</v>
      </c>
      <c r="E17" s="7">
        <f t="shared" si="1"/>
        <v>70</v>
      </c>
      <c r="F17" s="6" t="s">
        <v>23</v>
      </c>
      <c r="G17" s="17" t="s">
        <v>103</v>
      </c>
      <c r="H17" s="14" t="s">
        <v>104</v>
      </c>
      <c r="I17" s="7" t="s">
        <v>42</v>
      </c>
      <c r="J17" s="9" t="s">
        <v>48</v>
      </c>
    </row>
    <row r="18" spans="1:10" x14ac:dyDescent="0.2">
      <c r="A18" s="14" t="s">
        <v>20</v>
      </c>
      <c r="B18" s="9" t="s">
        <v>21</v>
      </c>
      <c r="C18" s="7">
        <v>1</v>
      </c>
      <c r="D18" s="7">
        <f t="shared" si="0"/>
        <v>71</v>
      </c>
      <c r="E18" s="7">
        <f t="shared" si="1"/>
        <v>71</v>
      </c>
      <c r="F18" s="9"/>
      <c r="I18" s="9" t="s">
        <v>36</v>
      </c>
      <c r="J18" s="9"/>
    </row>
    <row r="19" spans="1:10" ht="25.5" x14ac:dyDescent="0.2">
      <c r="A19" s="14" t="s">
        <v>20</v>
      </c>
      <c r="B19" s="7" t="s">
        <v>224</v>
      </c>
      <c r="C19" s="7">
        <v>9</v>
      </c>
      <c r="D19" s="7">
        <f t="shared" si="0"/>
        <v>72</v>
      </c>
      <c r="E19" s="7">
        <f t="shared" si="1"/>
        <v>80</v>
      </c>
      <c r="F19" s="7" t="s">
        <v>23</v>
      </c>
      <c r="G19" s="17" t="s">
        <v>103</v>
      </c>
      <c r="H19" s="14" t="s">
        <v>105</v>
      </c>
      <c r="I19" s="7" t="s">
        <v>28</v>
      </c>
      <c r="J19" s="7"/>
    </row>
    <row r="20" spans="1:10" x14ac:dyDescent="0.2">
      <c r="A20" s="14" t="s">
        <v>20</v>
      </c>
      <c r="B20" s="9" t="s">
        <v>21</v>
      </c>
      <c r="C20" s="7">
        <v>1</v>
      </c>
      <c r="D20" s="7">
        <f t="shared" si="0"/>
        <v>81</v>
      </c>
      <c r="E20" s="7">
        <f t="shared" si="1"/>
        <v>81</v>
      </c>
      <c r="F20" s="9"/>
      <c r="I20" s="9" t="s">
        <v>36</v>
      </c>
      <c r="J20" s="9"/>
    </row>
    <row r="21" spans="1:10" ht="38.25" x14ac:dyDescent="0.2">
      <c r="A21" s="14" t="s">
        <v>20</v>
      </c>
      <c r="B21" s="7" t="s">
        <v>218</v>
      </c>
      <c r="C21" s="7">
        <v>1</v>
      </c>
      <c r="D21" s="7">
        <f t="shared" si="0"/>
        <v>82</v>
      </c>
      <c r="E21" s="7">
        <f t="shared" si="1"/>
        <v>82</v>
      </c>
      <c r="F21" s="7" t="s">
        <v>23</v>
      </c>
      <c r="G21" s="14" t="s">
        <v>96</v>
      </c>
      <c r="H21" s="14" t="s">
        <v>131</v>
      </c>
      <c r="I21" s="7" t="s">
        <v>43</v>
      </c>
      <c r="J21" s="12" t="s">
        <v>49</v>
      </c>
    </row>
    <row r="22" spans="1:10" x14ac:dyDescent="0.2">
      <c r="A22" s="14" t="s">
        <v>20</v>
      </c>
      <c r="B22" s="9" t="s">
        <v>21</v>
      </c>
      <c r="C22" s="7">
        <v>1</v>
      </c>
      <c r="D22" s="7">
        <f t="shared" si="0"/>
        <v>83</v>
      </c>
      <c r="E22" s="7">
        <f t="shared" si="1"/>
        <v>83</v>
      </c>
      <c r="F22" s="9"/>
      <c r="I22" s="9" t="s">
        <v>36</v>
      </c>
      <c r="J22" s="9"/>
    </row>
    <row r="23" spans="1:10" ht="51" x14ac:dyDescent="0.2">
      <c r="A23" s="14" t="s">
        <v>20</v>
      </c>
      <c r="B23" s="8" t="s">
        <v>219</v>
      </c>
      <c r="C23" s="8">
        <v>12</v>
      </c>
      <c r="D23" s="7">
        <f t="shared" si="0"/>
        <v>84</v>
      </c>
      <c r="E23" s="7">
        <f t="shared" si="1"/>
        <v>95</v>
      </c>
      <c r="F23" s="8" t="s">
        <v>24</v>
      </c>
      <c r="G23" s="14" t="s">
        <v>106</v>
      </c>
      <c r="H23" s="14" t="s">
        <v>107</v>
      </c>
      <c r="I23" s="10" t="s">
        <v>113</v>
      </c>
      <c r="J23" s="7" t="s">
        <v>114</v>
      </c>
    </row>
    <row r="24" spans="1:10" x14ac:dyDescent="0.2">
      <c r="A24" s="14" t="s">
        <v>20</v>
      </c>
      <c r="B24" s="9" t="s">
        <v>21</v>
      </c>
      <c r="C24" s="7">
        <v>1</v>
      </c>
      <c r="D24" s="7">
        <f t="shared" si="0"/>
        <v>96</v>
      </c>
      <c r="E24" s="7">
        <f t="shared" si="1"/>
        <v>96</v>
      </c>
      <c r="F24" s="9"/>
      <c r="I24" s="9" t="s">
        <v>36</v>
      </c>
      <c r="J24" s="9"/>
    </row>
    <row r="25" spans="1:10" ht="191.25" x14ac:dyDescent="0.2">
      <c r="A25" s="14" t="s">
        <v>20</v>
      </c>
      <c r="B25" s="7" t="s">
        <v>220</v>
      </c>
      <c r="C25" s="7">
        <v>1</v>
      </c>
      <c r="D25" s="7">
        <f t="shared" si="0"/>
        <v>97</v>
      </c>
      <c r="E25" s="7">
        <f t="shared" si="1"/>
        <v>97</v>
      </c>
      <c r="F25" s="7" t="s">
        <v>23</v>
      </c>
      <c r="I25" s="7" t="s">
        <v>115</v>
      </c>
      <c r="J25" s="10" t="s">
        <v>50</v>
      </c>
    </row>
    <row r="26" spans="1:10" x14ac:dyDescent="0.2">
      <c r="A26" s="14" t="s">
        <v>20</v>
      </c>
      <c r="B26" s="9" t="s">
        <v>21</v>
      </c>
      <c r="C26" s="7">
        <v>1</v>
      </c>
      <c r="D26" s="7">
        <f t="shared" si="0"/>
        <v>98</v>
      </c>
      <c r="E26" s="7">
        <f t="shared" si="1"/>
        <v>98</v>
      </c>
      <c r="F26" s="9"/>
      <c r="I26" s="9" t="s">
        <v>36</v>
      </c>
      <c r="J26" s="9"/>
    </row>
    <row r="27" spans="1:10" ht="38.25" x14ac:dyDescent="0.2">
      <c r="A27" s="14" t="s">
        <v>20</v>
      </c>
      <c r="B27" s="7" t="s">
        <v>221</v>
      </c>
      <c r="C27" s="7">
        <v>13</v>
      </c>
      <c r="D27" s="7">
        <f t="shared" si="0"/>
        <v>99</v>
      </c>
      <c r="E27" s="7">
        <f t="shared" si="1"/>
        <v>111</v>
      </c>
      <c r="F27" s="7" t="s">
        <v>23</v>
      </c>
      <c r="G27" s="14" t="s">
        <v>108</v>
      </c>
      <c r="H27" s="14" t="s">
        <v>109</v>
      </c>
      <c r="I27" s="7" t="s">
        <v>116</v>
      </c>
      <c r="J27" s="7"/>
    </row>
    <row r="28" spans="1:10" x14ac:dyDescent="0.2">
      <c r="A28" s="14" t="s">
        <v>20</v>
      </c>
      <c r="B28" s="9" t="s">
        <v>21</v>
      </c>
      <c r="C28" s="7">
        <v>1</v>
      </c>
      <c r="D28" s="7">
        <f t="shared" si="0"/>
        <v>112</v>
      </c>
      <c r="E28" s="7">
        <f t="shared" si="1"/>
        <v>112</v>
      </c>
      <c r="F28" s="9"/>
      <c r="I28" s="9" t="s">
        <v>36</v>
      </c>
      <c r="J28" s="9"/>
    </row>
    <row r="29" spans="1:10" ht="38.25" x14ac:dyDescent="0.2">
      <c r="A29" s="14" t="s">
        <v>20</v>
      </c>
      <c r="B29" s="7" t="s">
        <v>222</v>
      </c>
      <c r="C29" s="7">
        <v>1</v>
      </c>
      <c r="D29" s="7">
        <f t="shared" si="0"/>
        <v>113</v>
      </c>
      <c r="E29" s="7">
        <f t="shared" si="1"/>
        <v>113</v>
      </c>
      <c r="F29" s="7" t="s">
        <v>23</v>
      </c>
      <c r="G29" s="14" t="s">
        <v>108</v>
      </c>
      <c r="H29" s="14" t="s">
        <v>110</v>
      </c>
      <c r="I29" s="7" t="s">
        <v>116</v>
      </c>
      <c r="J29" s="7"/>
    </row>
    <row r="30" spans="1:10" x14ac:dyDescent="0.2">
      <c r="A30" s="14" t="s">
        <v>20</v>
      </c>
      <c r="B30" s="9" t="s">
        <v>21</v>
      </c>
      <c r="C30" s="7">
        <v>1</v>
      </c>
      <c r="D30" s="7">
        <f t="shared" si="0"/>
        <v>114</v>
      </c>
      <c r="E30" s="7">
        <f t="shared" si="1"/>
        <v>114</v>
      </c>
      <c r="F30" s="9" t="s">
        <v>23</v>
      </c>
      <c r="I30" s="9" t="s">
        <v>36</v>
      </c>
      <c r="J30" s="9"/>
    </row>
    <row r="31" spans="1:10" ht="38.25" x14ac:dyDescent="0.2">
      <c r="A31" s="14" t="s">
        <v>20</v>
      </c>
      <c r="B31" s="7" t="s">
        <v>223</v>
      </c>
      <c r="C31" s="7">
        <v>15</v>
      </c>
      <c r="D31" s="7">
        <f t="shared" si="0"/>
        <v>115</v>
      </c>
      <c r="E31" s="7">
        <f t="shared" si="1"/>
        <v>129</v>
      </c>
      <c r="F31" s="7" t="s">
        <v>23</v>
      </c>
      <c r="G31" s="14" t="s">
        <v>108</v>
      </c>
      <c r="H31" s="14" t="s">
        <v>111</v>
      </c>
      <c r="I31" s="7" t="s">
        <v>116</v>
      </c>
      <c r="J31" s="7"/>
    </row>
    <row r="32" spans="1:10" x14ac:dyDescent="0.2">
      <c r="A32" s="14" t="s">
        <v>20</v>
      </c>
      <c r="B32" s="7" t="s">
        <v>21</v>
      </c>
      <c r="C32" s="7">
        <v>1</v>
      </c>
      <c r="D32" s="7">
        <f>E31+1</f>
        <v>130</v>
      </c>
      <c r="E32" s="7">
        <f>E31+C32</f>
        <v>130</v>
      </c>
      <c r="F32" s="7"/>
      <c r="I32" s="7" t="s">
        <v>29</v>
      </c>
      <c r="J32" s="7"/>
    </row>
    <row r="33" spans="1:10" x14ac:dyDescent="0.2">
      <c r="B33" s="7"/>
      <c r="C33" s="7"/>
      <c r="D33" s="7"/>
      <c r="E33" s="7"/>
      <c r="F33" s="7"/>
      <c r="J33" s="7"/>
    </row>
    <row r="34" spans="1:10" x14ac:dyDescent="0.2">
      <c r="A34" s="14" t="s">
        <v>31</v>
      </c>
      <c r="B34" s="18" t="s">
        <v>21</v>
      </c>
      <c r="C34" s="14">
        <v>3</v>
      </c>
      <c r="D34" s="14">
        <v>1</v>
      </c>
      <c r="E34" s="14">
        <v>3</v>
      </c>
      <c r="I34" s="19" t="s">
        <v>32</v>
      </c>
    </row>
    <row r="35" spans="1:10" x14ac:dyDescent="0.2">
      <c r="A35" s="20" t="s">
        <v>31</v>
      </c>
      <c r="B35" s="18" t="s">
        <v>33</v>
      </c>
      <c r="C35" s="14">
        <v>11</v>
      </c>
      <c r="D35" s="14">
        <v>4</v>
      </c>
      <c r="E35" s="14">
        <v>14</v>
      </c>
      <c r="F35" s="14" t="s">
        <v>24</v>
      </c>
      <c r="I35" s="7" t="s">
        <v>34</v>
      </c>
      <c r="J35" s="14" t="s">
        <v>44</v>
      </c>
    </row>
    <row r="36" spans="1:10" x14ac:dyDescent="0.2">
      <c r="A36" s="20" t="s">
        <v>31</v>
      </c>
      <c r="B36" s="18" t="s">
        <v>21</v>
      </c>
      <c r="C36" s="14">
        <v>105</v>
      </c>
      <c r="D36" s="14">
        <v>15</v>
      </c>
      <c r="E36" s="14">
        <v>119</v>
      </c>
      <c r="I36" s="7" t="s">
        <v>35</v>
      </c>
    </row>
    <row r="37" spans="1:10" x14ac:dyDescent="0.2">
      <c r="A37" s="20" t="s">
        <v>31</v>
      </c>
      <c r="B37" s="18" t="s">
        <v>21</v>
      </c>
      <c r="C37" s="14">
        <v>1</v>
      </c>
      <c r="D37" s="14">
        <v>120</v>
      </c>
      <c r="E37" s="14">
        <v>120</v>
      </c>
      <c r="I37" s="7" t="s">
        <v>29</v>
      </c>
    </row>
  </sheetData>
  <phoneticPr fontId="1" type="noConversion"/>
  <pageMargins left="0.75" right="0.75" top="1.3" bottom="1" header="0.5" footer="0.5"/>
  <pageSetup orientation="landscape" r:id="rId1"/>
  <headerFooter alignWithMargins="0">
    <oddHeader>&amp;L&amp;G&amp;C&amp;"Arial,Bold"&amp;12Interface Specification Document&amp;R&amp;8&amp;D</oddHeader>
    <oddFooter>&amp;L&amp;8&amp;F&amp;C&amp;8&amp;P of &amp;N &amp;R&amp;8EDS - Indiana Title XIX  
950 N. Meridian St., Suite 1150
Indianapolis, IN 46204</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0"/>
  <sheetViews>
    <sheetView workbookViewId="0">
      <selection activeCell="A6" sqref="A6"/>
    </sheetView>
  </sheetViews>
  <sheetFormatPr defaultRowHeight="12.75" x14ac:dyDescent="0.2"/>
  <cols>
    <col min="1" max="1" width="34.7109375" style="14" customWidth="1"/>
    <col min="2" max="2" width="27.28515625" style="14" customWidth="1"/>
    <col min="3" max="3" width="26.7109375" style="14" customWidth="1"/>
    <col min="4" max="4" width="50.5703125" style="14" customWidth="1"/>
    <col min="5" max="5" width="28.140625" style="14" customWidth="1"/>
    <col min="6" max="16384" width="9.140625" style="14"/>
  </cols>
  <sheetData>
    <row r="1" spans="1:4" ht="25.5" x14ac:dyDescent="0.2">
      <c r="A1" s="13" t="s">
        <v>51</v>
      </c>
      <c r="B1" s="21"/>
      <c r="C1" s="21"/>
    </row>
    <row r="2" spans="1:4" x14ac:dyDescent="0.2">
      <c r="B2" s="22" t="s">
        <v>52</v>
      </c>
      <c r="C2" s="22" t="s">
        <v>53</v>
      </c>
      <c r="D2" s="22" t="s">
        <v>37</v>
      </c>
    </row>
    <row r="3" spans="1:4" x14ac:dyDescent="0.2">
      <c r="A3" s="23" t="s">
        <v>54</v>
      </c>
      <c r="B3" s="24"/>
      <c r="C3" s="24" t="s">
        <v>55</v>
      </c>
      <c r="D3" s="13" t="s">
        <v>56</v>
      </c>
    </row>
    <row r="4" spans="1:4" x14ac:dyDescent="0.2">
      <c r="B4" s="21"/>
      <c r="C4" s="21">
        <v>50</v>
      </c>
      <c r="D4" s="14" t="s">
        <v>134</v>
      </c>
    </row>
    <row r="5" spans="1:4" x14ac:dyDescent="0.2">
      <c r="B5" s="21"/>
      <c r="C5" s="21">
        <v>99</v>
      </c>
      <c r="D5" s="14" t="s">
        <v>57</v>
      </c>
    </row>
    <row r="6" spans="1:4" x14ac:dyDescent="0.2">
      <c r="B6" s="21" t="s">
        <v>58</v>
      </c>
      <c r="C6" s="21" t="s">
        <v>58</v>
      </c>
      <c r="D6" s="13" t="s">
        <v>59</v>
      </c>
    </row>
    <row r="7" spans="1:4" x14ac:dyDescent="0.2">
      <c r="B7" s="21" t="s">
        <v>60</v>
      </c>
      <c r="C7" s="21" t="s">
        <v>60</v>
      </c>
      <c r="D7" s="13" t="s">
        <v>61</v>
      </c>
    </row>
    <row r="8" spans="1:4" x14ac:dyDescent="0.2">
      <c r="B8" s="21" t="s">
        <v>62</v>
      </c>
      <c r="C8" s="21" t="s">
        <v>62</v>
      </c>
      <c r="D8" s="13" t="s">
        <v>63</v>
      </c>
    </row>
    <row r="9" spans="1:4" x14ac:dyDescent="0.2">
      <c r="B9" s="21" t="s">
        <v>64</v>
      </c>
      <c r="C9" s="21" t="s">
        <v>64</v>
      </c>
      <c r="D9" s="13" t="s">
        <v>65</v>
      </c>
    </row>
    <row r="10" spans="1:4" x14ac:dyDescent="0.2">
      <c r="A10" s="25"/>
      <c r="B10" s="21" t="s">
        <v>66</v>
      </c>
      <c r="C10" s="21" t="s">
        <v>66</v>
      </c>
      <c r="D10" s="13" t="s">
        <v>67</v>
      </c>
    </row>
    <row r="11" spans="1:4" x14ac:dyDescent="0.2">
      <c r="A11" s="25"/>
      <c r="B11" s="21" t="s">
        <v>68</v>
      </c>
      <c r="C11" s="21" t="s">
        <v>68</v>
      </c>
      <c r="D11" s="13" t="s">
        <v>69</v>
      </c>
    </row>
    <row r="12" spans="1:4" s="20" customFormat="1" x14ac:dyDescent="0.2">
      <c r="B12" s="35" t="s">
        <v>70</v>
      </c>
      <c r="C12" s="35" t="s">
        <v>70</v>
      </c>
      <c r="D12" s="36" t="s">
        <v>71</v>
      </c>
    </row>
    <row r="13" spans="1:4" s="20" customFormat="1" x14ac:dyDescent="0.2">
      <c r="B13" s="35" t="s">
        <v>72</v>
      </c>
      <c r="C13" s="35" t="s">
        <v>72</v>
      </c>
      <c r="D13" s="36" t="s">
        <v>73</v>
      </c>
    </row>
    <row r="14" spans="1:4" s="20" customFormat="1" x14ac:dyDescent="0.2">
      <c r="B14" s="35" t="s">
        <v>74</v>
      </c>
      <c r="C14" s="35" t="s">
        <v>74</v>
      </c>
      <c r="D14" s="36" t="s">
        <v>75</v>
      </c>
    </row>
    <row r="15" spans="1:4" s="20" customFormat="1" x14ac:dyDescent="0.2">
      <c r="B15" s="35" t="s">
        <v>76</v>
      </c>
      <c r="C15" s="35" t="s">
        <v>76</v>
      </c>
      <c r="D15" s="36" t="s">
        <v>77</v>
      </c>
    </row>
    <row r="16" spans="1:4" s="20" customFormat="1" x14ac:dyDescent="0.2">
      <c r="B16" s="35" t="s">
        <v>78</v>
      </c>
      <c r="C16" s="35" t="s">
        <v>78</v>
      </c>
      <c r="D16" s="36" t="s">
        <v>79</v>
      </c>
    </row>
    <row r="17" spans="2:4" s="20" customFormat="1" x14ac:dyDescent="0.2">
      <c r="B17" s="35" t="s">
        <v>80</v>
      </c>
      <c r="C17" s="35" t="s">
        <v>80</v>
      </c>
      <c r="D17" s="36" t="s">
        <v>81</v>
      </c>
    </row>
    <row r="18" spans="2:4" s="20" customFormat="1" x14ac:dyDescent="0.2">
      <c r="B18" s="35" t="s">
        <v>82</v>
      </c>
      <c r="C18" s="35" t="s">
        <v>82</v>
      </c>
      <c r="D18" s="36" t="s">
        <v>83</v>
      </c>
    </row>
    <row r="19" spans="2:4" s="20" customFormat="1" x14ac:dyDescent="0.2">
      <c r="B19" s="35" t="s">
        <v>84</v>
      </c>
      <c r="C19" s="35" t="s">
        <v>84</v>
      </c>
      <c r="D19" s="36" t="s">
        <v>85</v>
      </c>
    </row>
    <row r="20" spans="2:4" s="20" customFormat="1" x14ac:dyDescent="0.2">
      <c r="B20" s="35" t="s">
        <v>86</v>
      </c>
      <c r="C20" s="35" t="s">
        <v>86</v>
      </c>
      <c r="D20" s="36" t="s">
        <v>87</v>
      </c>
    </row>
    <row r="21" spans="2:4" s="20" customFormat="1" x14ac:dyDescent="0.2">
      <c r="B21" s="35" t="s">
        <v>88</v>
      </c>
      <c r="C21" s="35" t="s">
        <v>88</v>
      </c>
      <c r="D21" s="36" t="s">
        <v>89</v>
      </c>
    </row>
    <row r="22" spans="2:4" s="20" customFormat="1" x14ac:dyDescent="0.2">
      <c r="B22" s="35" t="s">
        <v>90</v>
      </c>
      <c r="C22" s="35" t="s">
        <v>90</v>
      </c>
      <c r="D22" s="36" t="s">
        <v>91</v>
      </c>
    </row>
    <row r="23" spans="2:4" s="20" customFormat="1" x14ac:dyDescent="0.2">
      <c r="B23" s="35" t="s">
        <v>92</v>
      </c>
      <c r="C23" s="35" t="s">
        <v>92</v>
      </c>
      <c r="D23" s="36" t="s">
        <v>93</v>
      </c>
    </row>
    <row r="24" spans="2:4" s="20" customFormat="1" x14ac:dyDescent="0.2">
      <c r="B24" s="35" t="s">
        <v>94</v>
      </c>
      <c r="C24" s="35" t="s">
        <v>94</v>
      </c>
      <c r="D24" s="36" t="s">
        <v>95</v>
      </c>
    </row>
    <row r="25" spans="2:4" s="20" customFormat="1" x14ac:dyDescent="0.2">
      <c r="B25" s="37" t="s">
        <v>135</v>
      </c>
      <c r="D25" s="20" t="s">
        <v>136</v>
      </c>
    </row>
    <row r="26" spans="2:4" s="20" customFormat="1" x14ac:dyDescent="0.2">
      <c r="B26" s="37" t="s">
        <v>137</v>
      </c>
      <c r="D26" s="20" t="s">
        <v>138</v>
      </c>
    </row>
    <row r="27" spans="2:4" x14ac:dyDescent="0.2">
      <c r="B27" s="38" t="s">
        <v>139</v>
      </c>
      <c r="D27" s="14" t="s">
        <v>140</v>
      </c>
    </row>
    <row r="28" spans="2:4" x14ac:dyDescent="0.2">
      <c r="B28" s="38" t="s">
        <v>141</v>
      </c>
      <c r="D28" s="14" t="s">
        <v>142</v>
      </c>
    </row>
    <row r="29" spans="2:4" x14ac:dyDescent="0.2">
      <c r="B29" s="38" t="s">
        <v>143</v>
      </c>
      <c r="D29" s="14" t="s">
        <v>144</v>
      </c>
    </row>
    <row r="30" spans="2:4" x14ac:dyDescent="0.2">
      <c r="B30" s="38" t="s">
        <v>145</v>
      </c>
      <c r="D30" s="14" t="s">
        <v>146</v>
      </c>
    </row>
    <row r="31" spans="2:4" x14ac:dyDescent="0.2">
      <c r="B31" s="38" t="s">
        <v>147</v>
      </c>
      <c r="D31" s="14" t="s">
        <v>148</v>
      </c>
    </row>
    <row r="32" spans="2:4" x14ac:dyDescent="0.2">
      <c r="B32" s="38" t="s">
        <v>149</v>
      </c>
      <c r="D32" s="14" t="s">
        <v>150</v>
      </c>
    </row>
    <row r="33" spans="2:4" x14ac:dyDescent="0.2">
      <c r="B33" s="38" t="s">
        <v>151</v>
      </c>
      <c r="D33" s="14" t="s">
        <v>152</v>
      </c>
    </row>
    <row r="34" spans="2:4" x14ac:dyDescent="0.2">
      <c r="B34" s="38" t="s">
        <v>153</v>
      </c>
      <c r="D34" s="14" t="s">
        <v>154</v>
      </c>
    </row>
    <row r="35" spans="2:4" x14ac:dyDescent="0.2">
      <c r="B35" s="38" t="s">
        <v>155</v>
      </c>
      <c r="D35" s="14" t="s">
        <v>156</v>
      </c>
    </row>
    <row r="36" spans="2:4" x14ac:dyDescent="0.2">
      <c r="B36" s="38" t="s">
        <v>157</v>
      </c>
      <c r="C36" s="38" t="s">
        <v>157</v>
      </c>
      <c r="D36" s="14" t="s">
        <v>158</v>
      </c>
    </row>
    <row r="37" spans="2:4" x14ac:dyDescent="0.2">
      <c r="C37" s="38" t="s">
        <v>159</v>
      </c>
      <c r="D37" s="14" t="s">
        <v>160</v>
      </c>
    </row>
    <row r="38" spans="2:4" x14ac:dyDescent="0.2">
      <c r="C38" s="38" t="s">
        <v>161</v>
      </c>
      <c r="D38" s="14" t="s">
        <v>162</v>
      </c>
    </row>
    <row r="39" spans="2:4" x14ac:dyDescent="0.2">
      <c r="B39" s="38" t="s">
        <v>163</v>
      </c>
      <c r="C39" s="38" t="s">
        <v>163</v>
      </c>
      <c r="D39" s="14" t="s">
        <v>164</v>
      </c>
    </row>
    <row r="40" spans="2:4" x14ac:dyDescent="0.2">
      <c r="C40" s="38" t="s">
        <v>165</v>
      </c>
      <c r="D40" s="14" t="s">
        <v>166</v>
      </c>
    </row>
    <row r="41" spans="2:4" x14ac:dyDescent="0.2">
      <c r="C41" s="38" t="s">
        <v>167</v>
      </c>
      <c r="D41" s="14" t="s">
        <v>168</v>
      </c>
    </row>
    <row r="42" spans="2:4" x14ac:dyDescent="0.2">
      <c r="C42" s="38" t="s">
        <v>169</v>
      </c>
      <c r="D42" s="14" t="s">
        <v>170</v>
      </c>
    </row>
    <row r="43" spans="2:4" x14ac:dyDescent="0.2">
      <c r="C43" s="38" t="s">
        <v>171</v>
      </c>
      <c r="D43" s="14" t="s">
        <v>172</v>
      </c>
    </row>
    <row r="44" spans="2:4" x14ac:dyDescent="0.2">
      <c r="B44" s="38" t="s">
        <v>173</v>
      </c>
      <c r="D44" s="14" t="s">
        <v>174</v>
      </c>
    </row>
    <row r="45" spans="2:4" x14ac:dyDescent="0.2">
      <c r="C45" s="38" t="s">
        <v>175</v>
      </c>
      <c r="D45" s="14" t="s">
        <v>176</v>
      </c>
    </row>
    <row r="46" spans="2:4" x14ac:dyDescent="0.2">
      <c r="C46" s="38" t="s">
        <v>177</v>
      </c>
      <c r="D46" s="14" t="s">
        <v>178</v>
      </c>
    </row>
    <row r="47" spans="2:4" x14ac:dyDescent="0.2">
      <c r="C47" s="38" t="s">
        <v>179</v>
      </c>
      <c r="D47" s="14" t="s">
        <v>180</v>
      </c>
    </row>
    <row r="48" spans="2:4" x14ac:dyDescent="0.2">
      <c r="C48" s="38" t="s">
        <v>181</v>
      </c>
      <c r="D48" s="14" t="s">
        <v>182</v>
      </c>
    </row>
    <row r="49" spans="2:4" x14ac:dyDescent="0.2">
      <c r="B49" s="38" t="s">
        <v>183</v>
      </c>
      <c r="C49" s="38" t="s">
        <v>183</v>
      </c>
      <c r="D49" s="14" t="s">
        <v>184</v>
      </c>
    </row>
    <row r="50" spans="2:4" x14ac:dyDescent="0.2">
      <c r="B50" s="38" t="s">
        <v>185</v>
      </c>
      <c r="D50" s="14" t="s">
        <v>186</v>
      </c>
    </row>
    <row r="51" spans="2:4" x14ac:dyDescent="0.2">
      <c r="B51" s="38" t="s">
        <v>187</v>
      </c>
      <c r="C51" s="38" t="s">
        <v>187</v>
      </c>
      <c r="D51" s="14" t="s">
        <v>188</v>
      </c>
    </row>
    <row r="52" spans="2:4" x14ac:dyDescent="0.2">
      <c r="B52" s="38" t="s">
        <v>189</v>
      </c>
      <c r="C52" s="38" t="s">
        <v>189</v>
      </c>
      <c r="D52" s="14" t="s">
        <v>190</v>
      </c>
    </row>
    <row r="53" spans="2:4" x14ac:dyDescent="0.2">
      <c r="B53" s="38" t="s">
        <v>191</v>
      </c>
      <c r="C53" s="38" t="s">
        <v>191</v>
      </c>
      <c r="D53" s="14" t="s">
        <v>192</v>
      </c>
    </row>
    <row r="54" spans="2:4" x14ac:dyDescent="0.2">
      <c r="C54" s="38" t="s">
        <v>193</v>
      </c>
      <c r="D54" s="14" t="s">
        <v>194</v>
      </c>
    </row>
    <row r="55" spans="2:4" x14ac:dyDescent="0.2">
      <c r="B55" s="14" t="s">
        <v>195</v>
      </c>
      <c r="D55" s="14" t="s">
        <v>196</v>
      </c>
    </row>
    <row r="56" spans="2:4" x14ac:dyDescent="0.2">
      <c r="B56" s="14" t="s">
        <v>197</v>
      </c>
      <c r="D56" s="14" t="s">
        <v>198</v>
      </c>
    </row>
    <row r="57" spans="2:4" x14ac:dyDescent="0.2">
      <c r="B57" s="14" t="s">
        <v>199</v>
      </c>
      <c r="D57" s="14" t="s">
        <v>200</v>
      </c>
    </row>
    <row r="58" spans="2:4" x14ac:dyDescent="0.2">
      <c r="B58" s="14" t="s">
        <v>201</v>
      </c>
      <c r="D58" s="14" t="s">
        <v>202</v>
      </c>
    </row>
    <row r="59" spans="2:4" x14ac:dyDescent="0.2">
      <c r="B59" s="14" t="s">
        <v>203</v>
      </c>
      <c r="D59" s="14" t="s">
        <v>204</v>
      </c>
    </row>
    <row r="60" spans="2:4" ht="25.5" x14ac:dyDescent="0.2">
      <c r="B60" s="14" t="s">
        <v>205</v>
      </c>
      <c r="D60" s="14" t="s">
        <v>206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E54E944FFE7BC4193595A4B6B82B345" ma:contentTypeVersion="7" ma:contentTypeDescription="Create a new document." ma:contentTypeScope="" ma:versionID="667b0490026d6bac0aea12ed17983c20">
  <xsd:schema xmlns:xsd="http://www.w3.org/2001/XMLSchema" xmlns:xs="http://www.w3.org/2001/XMLSchema" xmlns:p="http://schemas.microsoft.com/office/2006/metadata/properties" xmlns:ns2="859704b5-f98e-4661-997c-f493a6ffb8fc" xmlns:ns3="1bf48c0e-fc35-4247-a7cb-ddf92f698dff" targetNamespace="http://schemas.microsoft.com/office/2006/metadata/properties" ma:root="true" ma:fieldsID="cf59341a6a899646c74b46b8f002d291" ns2:_="" ns3:_="">
    <xsd:import namespace="859704b5-f98e-4661-997c-f493a6ffb8fc"/>
    <xsd:import namespace="1bf48c0e-fc35-4247-a7cb-ddf92f698df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9704b5-f98e-4661-997c-f493a6ffb8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f48c0e-fc35-4247-a7cb-ddf92f698dff"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2F68028-60BA-4F71-8D1D-FF373232E946}">
  <ds:schemaRefs>
    <ds:schemaRef ds:uri="http://schemas.microsoft.com/sharepoint/v3/contenttype/forms"/>
  </ds:schemaRefs>
</ds:datastoreItem>
</file>

<file path=customXml/itemProps2.xml><?xml version="1.0" encoding="utf-8"?>
<ds:datastoreItem xmlns:ds="http://schemas.openxmlformats.org/officeDocument/2006/customXml" ds:itemID="{06BB00C1-9AD6-4E46-842A-932A4EFFDC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9704b5-f98e-4661-997c-f493a6ffb8fc"/>
    <ds:schemaRef ds:uri="1bf48c0e-fc35-4247-a7cb-ddf92f698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4954CBF-F801-4F71-9CD2-A17A1CF58D6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Interface Spec Overview</vt:lpstr>
      <vt:lpstr>Interface Specs Layout</vt:lpstr>
      <vt:lpstr>Assignment Reasons</vt:lpstr>
      <vt:lpstr>'Interface Specs Layout'!dsnp_interface_spec_hp_out_result</vt:lpstr>
    </vt:vector>
  </TitlesOfParts>
  <Company>EDS: UAF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Brandy Keith</dc:creator>
  <cp:lastModifiedBy>Guvener, Turcan</cp:lastModifiedBy>
  <cp:lastPrinted>2011-05-06T14:12:01Z</cp:lastPrinted>
  <dcterms:created xsi:type="dcterms:W3CDTF">2006-01-18T20:54:02Z</dcterms:created>
  <dcterms:modified xsi:type="dcterms:W3CDTF">2022-04-04T21:09:54Z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0x0101000D7BD73A25605C4294B36CCD586E1367</vt:lpwstr>
  </property>
</Properties>
</file>